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аккаунт\Desktop\Новая папка (6)\"/>
    </mc:Choice>
  </mc:AlternateContent>
  <xr:revisionPtr revIDLastSave="0" documentId="13_ncr:1_{EDB82D2C-5B16-406C-9EC7-74F960B509A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Младшая группа" sheetId="2" state="hidden" r:id="rId1"/>
    <sheet name="Старшая группа" sheetId="4" state="hidden" r:id="rId2"/>
    <sheet name="Предшкольная группа, класс" sheetId="5" r:id="rId3"/>
  </sheets>
  <calcPr calcId="191029" refMode="R1C1"/>
</workbook>
</file>

<file path=xl/calcChain.xml><?xml version="1.0" encoding="utf-8"?>
<calcChain xmlns="http://schemas.openxmlformats.org/spreadsheetml/2006/main">
  <c r="E129" i="5" l="1"/>
  <c r="E125" i="5"/>
  <c r="L118" i="5"/>
  <c r="K118" i="5"/>
  <c r="H118" i="5"/>
  <c r="G118" i="5"/>
  <c r="E116" i="5"/>
  <c r="E111" i="5"/>
  <c r="IB107" i="5"/>
  <c r="HP107" i="5"/>
  <c r="GV107" i="5"/>
  <c r="GJ107" i="5"/>
  <c r="FP107" i="5"/>
  <c r="FD107" i="5"/>
  <c r="EK107" i="5"/>
  <c r="EG107" i="5"/>
  <c r="EF107" i="5"/>
  <c r="DY107" i="5"/>
  <c r="DM107" i="5"/>
  <c r="DE107" i="5"/>
  <c r="DA107" i="5"/>
  <c r="CZ107" i="5"/>
  <c r="CS107" i="5"/>
  <c r="CG107" i="5"/>
  <c r="BY107" i="5"/>
  <c r="BU107" i="5"/>
  <c r="BT107" i="5"/>
  <c r="BM107" i="5"/>
  <c r="BA107" i="5"/>
  <c r="AS107" i="5"/>
  <c r="AO107" i="5"/>
  <c r="AN107" i="5"/>
  <c r="AF107" i="5"/>
  <c r="X107" i="5"/>
  <c r="P107" i="5"/>
  <c r="J107" i="5"/>
  <c r="H107" i="5"/>
  <c r="G107" i="5"/>
  <c r="D107" i="5"/>
  <c r="IU106" i="5"/>
  <c r="IU107" i="5" s="1"/>
  <c r="IT106" i="5"/>
  <c r="IT107" i="5" s="1"/>
  <c r="IS106" i="5"/>
  <c r="IS107" i="5" s="1"/>
  <c r="IR106" i="5"/>
  <c r="IR107" i="5" s="1"/>
  <c r="IQ106" i="5"/>
  <c r="IQ107" i="5" s="1"/>
  <c r="IP106" i="5"/>
  <c r="IP107" i="5" s="1"/>
  <c r="IO106" i="5"/>
  <c r="IO107" i="5" s="1"/>
  <c r="IN106" i="5"/>
  <c r="IN107" i="5" s="1"/>
  <c r="IM106" i="5"/>
  <c r="IM107" i="5" s="1"/>
  <c r="IL106" i="5"/>
  <c r="IL107" i="5" s="1"/>
  <c r="IK106" i="5"/>
  <c r="IK107" i="5" s="1"/>
  <c r="IJ106" i="5"/>
  <c r="IJ107" i="5" s="1"/>
  <c r="II106" i="5"/>
  <c r="II107" i="5" s="1"/>
  <c r="IH106" i="5"/>
  <c r="IH107" i="5" s="1"/>
  <c r="IG106" i="5"/>
  <c r="IG107" i="5" s="1"/>
  <c r="IF106" i="5"/>
  <c r="IF107" i="5" s="1"/>
  <c r="IE106" i="5"/>
  <c r="IE107" i="5" s="1"/>
  <c r="ID106" i="5"/>
  <c r="ID107" i="5" s="1"/>
  <c r="IC106" i="5"/>
  <c r="IC107" i="5" s="1"/>
  <c r="IB106" i="5"/>
  <c r="IA106" i="5"/>
  <c r="IA107" i="5" s="1"/>
  <c r="HZ106" i="5"/>
  <c r="HZ107" i="5" s="1"/>
  <c r="HY106" i="5"/>
  <c r="HY107" i="5" s="1"/>
  <c r="HX106" i="5"/>
  <c r="HX107" i="5" s="1"/>
  <c r="HW106" i="5"/>
  <c r="HW107" i="5" s="1"/>
  <c r="HV106" i="5"/>
  <c r="HV107" i="5" s="1"/>
  <c r="HU106" i="5"/>
  <c r="HU107" i="5" s="1"/>
  <c r="HT106" i="5"/>
  <c r="HT107" i="5" s="1"/>
  <c r="HS106" i="5"/>
  <c r="HS107" i="5" s="1"/>
  <c r="HR106" i="5"/>
  <c r="HR107" i="5" s="1"/>
  <c r="HQ106" i="5"/>
  <c r="HQ107" i="5" s="1"/>
  <c r="HP106" i="5"/>
  <c r="HO106" i="5"/>
  <c r="HO107" i="5" s="1"/>
  <c r="HN106" i="5"/>
  <c r="HN107" i="5" s="1"/>
  <c r="HM106" i="5"/>
  <c r="HM107" i="5" s="1"/>
  <c r="HL106" i="5"/>
  <c r="HL107" i="5" s="1"/>
  <c r="HK106" i="5"/>
  <c r="HK107" i="5" s="1"/>
  <c r="HJ106" i="5"/>
  <c r="HJ107" i="5" s="1"/>
  <c r="HI106" i="5"/>
  <c r="HI107" i="5" s="1"/>
  <c r="HH106" i="5"/>
  <c r="HH107" i="5" s="1"/>
  <c r="HG106" i="5"/>
  <c r="HG107" i="5" s="1"/>
  <c r="HF106" i="5"/>
  <c r="HF107" i="5" s="1"/>
  <c r="HE106" i="5"/>
  <c r="HE107" i="5" s="1"/>
  <c r="HD106" i="5"/>
  <c r="HD107" i="5" s="1"/>
  <c r="HC106" i="5"/>
  <c r="HC107" i="5" s="1"/>
  <c r="HB106" i="5"/>
  <c r="HB107" i="5" s="1"/>
  <c r="HA106" i="5"/>
  <c r="HA107" i="5" s="1"/>
  <c r="GZ106" i="5"/>
  <c r="GZ107" i="5" s="1"/>
  <c r="GY106" i="5"/>
  <c r="GY107" i="5" s="1"/>
  <c r="GX106" i="5"/>
  <c r="GX107" i="5" s="1"/>
  <c r="GW106" i="5"/>
  <c r="GW107" i="5" s="1"/>
  <c r="GV106" i="5"/>
  <c r="GU106" i="5"/>
  <c r="GU107" i="5" s="1"/>
  <c r="GT106" i="5"/>
  <c r="GT107" i="5" s="1"/>
  <c r="GS106" i="5"/>
  <c r="GS107" i="5" s="1"/>
  <c r="GR106" i="5"/>
  <c r="GR107" i="5" s="1"/>
  <c r="GQ106" i="5"/>
  <c r="GQ107" i="5" s="1"/>
  <c r="GP106" i="5"/>
  <c r="GP107" i="5" s="1"/>
  <c r="GO106" i="5"/>
  <c r="GO107" i="5" s="1"/>
  <c r="GN106" i="5"/>
  <c r="GN107" i="5" s="1"/>
  <c r="GM106" i="5"/>
  <c r="GM107" i="5" s="1"/>
  <c r="GL106" i="5"/>
  <c r="GL107" i="5" s="1"/>
  <c r="GK106" i="5"/>
  <c r="GK107" i="5" s="1"/>
  <c r="GJ106" i="5"/>
  <c r="GI106" i="5"/>
  <c r="GI107" i="5" s="1"/>
  <c r="GH106" i="5"/>
  <c r="GH107" i="5" s="1"/>
  <c r="GG106" i="5"/>
  <c r="GG107" i="5" s="1"/>
  <c r="GF106" i="5"/>
  <c r="GF107" i="5" s="1"/>
  <c r="GE106" i="5"/>
  <c r="GE107" i="5" s="1"/>
  <c r="GD106" i="5"/>
  <c r="GD107" i="5" s="1"/>
  <c r="GC106" i="5"/>
  <c r="GC107" i="5" s="1"/>
  <c r="GB106" i="5"/>
  <c r="GB107" i="5" s="1"/>
  <c r="GA106" i="5"/>
  <c r="GA107" i="5" s="1"/>
  <c r="FZ106" i="5"/>
  <c r="FZ107" i="5" s="1"/>
  <c r="FY106" i="5"/>
  <c r="FY107" i="5" s="1"/>
  <c r="FX106" i="5"/>
  <c r="FX107" i="5" s="1"/>
  <c r="FW106" i="5"/>
  <c r="FW107" i="5" s="1"/>
  <c r="FV106" i="5"/>
  <c r="FV107" i="5" s="1"/>
  <c r="FU106" i="5"/>
  <c r="FU107" i="5" s="1"/>
  <c r="FT106" i="5"/>
  <c r="FT107" i="5" s="1"/>
  <c r="FS106" i="5"/>
  <c r="FS107" i="5" s="1"/>
  <c r="FR106" i="5"/>
  <c r="FR107" i="5" s="1"/>
  <c r="FQ106" i="5"/>
  <c r="FQ107" i="5" s="1"/>
  <c r="FP106" i="5"/>
  <c r="FO106" i="5"/>
  <c r="FO107" i="5" s="1"/>
  <c r="FN106" i="5"/>
  <c r="FN107" i="5" s="1"/>
  <c r="FM106" i="5"/>
  <c r="FM107" i="5" s="1"/>
  <c r="FL106" i="5"/>
  <c r="FL107" i="5" s="1"/>
  <c r="FK106" i="5"/>
  <c r="FK107" i="5" s="1"/>
  <c r="FJ106" i="5"/>
  <c r="FJ107" i="5" s="1"/>
  <c r="FI106" i="5"/>
  <c r="FI107" i="5" s="1"/>
  <c r="FH106" i="5"/>
  <c r="FH107" i="5" s="1"/>
  <c r="FG106" i="5"/>
  <c r="FG107" i="5" s="1"/>
  <c r="FF106" i="5"/>
  <c r="FF107" i="5" s="1"/>
  <c r="FE106" i="5"/>
  <c r="FE107" i="5" s="1"/>
  <c r="FD106" i="5"/>
  <c r="FC106" i="5"/>
  <c r="FC107" i="5" s="1"/>
  <c r="FB106" i="5"/>
  <c r="FB107" i="5" s="1"/>
  <c r="FA106" i="5"/>
  <c r="FA107" i="5" s="1"/>
  <c r="EZ106" i="5"/>
  <c r="EZ107" i="5" s="1"/>
  <c r="EY106" i="5"/>
  <c r="EY107" i="5" s="1"/>
  <c r="EX106" i="5"/>
  <c r="EX107" i="5" s="1"/>
  <c r="EW106" i="5"/>
  <c r="EW107" i="5" s="1"/>
  <c r="EV106" i="5"/>
  <c r="EV107" i="5" s="1"/>
  <c r="EU106" i="5"/>
  <c r="EU107" i="5" s="1"/>
  <c r="ET106" i="5"/>
  <c r="ET107" i="5" s="1"/>
  <c r="ES106" i="5"/>
  <c r="ES107" i="5" s="1"/>
  <c r="ER106" i="5"/>
  <c r="ER107" i="5" s="1"/>
  <c r="EQ106" i="5"/>
  <c r="EQ107" i="5" s="1"/>
  <c r="EP106" i="5"/>
  <c r="EP107" i="5" s="1"/>
  <c r="EO106" i="5"/>
  <c r="EO107" i="5" s="1"/>
  <c r="EN106" i="5"/>
  <c r="EN107" i="5" s="1"/>
  <c r="EM106" i="5"/>
  <c r="EM107" i="5" s="1"/>
  <c r="EL106" i="5"/>
  <c r="EL107" i="5" s="1"/>
  <c r="EK106" i="5"/>
  <c r="EJ106" i="5"/>
  <c r="EJ107" i="5" s="1"/>
  <c r="EI106" i="5"/>
  <c r="EI107" i="5" s="1"/>
  <c r="EH106" i="5"/>
  <c r="EH107" i="5" s="1"/>
  <c r="EG106" i="5"/>
  <c r="EF106" i="5"/>
  <c r="EE106" i="5"/>
  <c r="EE107" i="5" s="1"/>
  <c r="ED106" i="5"/>
  <c r="ED107" i="5" s="1"/>
  <c r="EC106" i="5"/>
  <c r="EC107" i="5" s="1"/>
  <c r="EB106" i="5"/>
  <c r="EB107" i="5" s="1"/>
  <c r="EA106" i="5"/>
  <c r="EA107" i="5" s="1"/>
  <c r="DZ106" i="5"/>
  <c r="DZ107" i="5" s="1"/>
  <c r="DY106" i="5"/>
  <c r="DX106" i="5"/>
  <c r="DX107" i="5" s="1"/>
  <c r="DW106" i="5"/>
  <c r="DW107" i="5" s="1"/>
  <c r="DV106" i="5"/>
  <c r="DV107" i="5" s="1"/>
  <c r="DU106" i="5"/>
  <c r="DU107" i="5" s="1"/>
  <c r="DT106" i="5"/>
  <c r="DT107" i="5" s="1"/>
  <c r="DS106" i="5"/>
  <c r="DS107" i="5" s="1"/>
  <c r="DR106" i="5"/>
  <c r="DR107" i="5" s="1"/>
  <c r="DQ106" i="5"/>
  <c r="DQ107" i="5" s="1"/>
  <c r="DP106" i="5"/>
  <c r="DP107" i="5" s="1"/>
  <c r="DO106" i="5"/>
  <c r="DO107" i="5" s="1"/>
  <c r="DN106" i="5"/>
  <c r="DN107" i="5" s="1"/>
  <c r="DM106" i="5"/>
  <c r="DL106" i="5"/>
  <c r="DL107" i="5" s="1"/>
  <c r="DK106" i="5"/>
  <c r="DK107" i="5" s="1"/>
  <c r="DJ106" i="5"/>
  <c r="DJ107" i="5" s="1"/>
  <c r="DI106" i="5"/>
  <c r="DI107" i="5" s="1"/>
  <c r="DH106" i="5"/>
  <c r="DH107" i="5" s="1"/>
  <c r="DG106" i="5"/>
  <c r="DG107" i="5" s="1"/>
  <c r="DF106" i="5"/>
  <c r="DF107" i="5" s="1"/>
  <c r="DE106" i="5"/>
  <c r="DD106" i="5"/>
  <c r="DD107" i="5" s="1"/>
  <c r="DC106" i="5"/>
  <c r="DC107" i="5" s="1"/>
  <c r="DB106" i="5"/>
  <c r="DB107" i="5" s="1"/>
  <c r="DA106" i="5"/>
  <c r="CZ106" i="5"/>
  <c r="CY106" i="5"/>
  <c r="CY107" i="5" s="1"/>
  <c r="CX106" i="5"/>
  <c r="CX107" i="5" s="1"/>
  <c r="CW106" i="5"/>
  <c r="CW107" i="5" s="1"/>
  <c r="CV106" i="5"/>
  <c r="CV107" i="5" s="1"/>
  <c r="CU106" i="5"/>
  <c r="CU107" i="5" s="1"/>
  <c r="CT106" i="5"/>
  <c r="CT107" i="5" s="1"/>
  <c r="CS106" i="5"/>
  <c r="CR106" i="5"/>
  <c r="CR107" i="5" s="1"/>
  <c r="CQ106" i="5"/>
  <c r="CQ107" i="5" s="1"/>
  <c r="CP106" i="5"/>
  <c r="CP107" i="5" s="1"/>
  <c r="CO106" i="5"/>
  <c r="CO107" i="5" s="1"/>
  <c r="CN106" i="5"/>
  <c r="CN107" i="5" s="1"/>
  <c r="CM106" i="5"/>
  <c r="CM107" i="5" s="1"/>
  <c r="CL106" i="5"/>
  <c r="CL107" i="5" s="1"/>
  <c r="CK106" i="5"/>
  <c r="CK107" i="5" s="1"/>
  <c r="CJ106" i="5"/>
  <c r="CJ107" i="5" s="1"/>
  <c r="CI106" i="5"/>
  <c r="CI107" i="5" s="1"/>
  <c r="CH106" i="5"/>
  <c r="CH107" i="5" s="1"/>
  <c r="CG106" i="5"/>
  <c r="CF106" i="5"/>
  <c r="CF107" i="5" s="1"/>
  <c r="CE106" i="5"/>
  <c r="CE107" i="5" s="1"/>
  <c r="CD106" i="5"/>
  <c r="CD107" i="5" s="1"/>
  <c r="CC106" i="5"/>
  <c r="CC107" i="5" s="1"/>
  <c r="CB106" i="5"/>
  <c r="CB107" i="5" s="1"/>
  <c r="CA106" i="5"/>
  <c r="CA107" i="5" s="1"/>
  <c r="BZ106" i="5"/>
  <c r="BZ107" i="5" s="1"/>
  <c r="BY106" i="5"/>
  <c r="BX106" i="5"/>
  <c r="BX107" i="5" s="1"/>
  <c r="BW106" i="5"/>
  <c r="BW107" i="5" s="1"/>
  <c r="BV106" i="5"/>
  <c r="BV107" i="5" s="1"/>
  <c r="BU106" i="5"/>
  <c r="BT106" i="5"/>
  <c r="BS106" i="5"/>
  <c r="BS107" i="5" s="1"/>
  <c r="BR106" i="5"/>
  <c r="BR107" i="5" s="1"/>
  <c r="BQ106" i="5"/>
  <c r="BQ107" i="5" s="1"/>
  <c r="BP106" i="5"/>
  <c r="BP107" i="5" s="1"/>
  <c r="BO106" i="5"/>
  <c r="BO107" i="5" s="1"/>
  <c r="BN106" i="5"/>
  <c r="BN107" i="5" s="1"/>
  <c r="BM106" i="5"/>
  <c r="BL106" i="5"/>
  <c r="BL107" i="5" s="1"/>
  <c r="BK106" i="5"/>
  <c r="BK107" i="5" s="1"/>
  <c r="BJ106" i="5"/>
  <c r="BJ107" i="5" s="1"/>
  <c r="BI106" i="5"/>
  <c r="BI107" i="5" s="1"/>
  <c r="BH106" i="5"/>
  <c r="BH107" i="5" s="1"/>
  <c r="BG106" i="5"/>
  <c r="BG107" i="5" s="1"/>
  <c r="BF106" i="5"/>
  <c r="BF107" i="5" s="1"/>
  <c r="BE106" i="5"/>
  <c r="BE107" i="5" s="1"/>
  <c r="BD106" i="5"/>
  <c r="BD107" i="5" s="1"/>
  <c r="BC106" i="5"/>
  <c r="BC107" i="5" s="1"/>
  <c r="BB106" i="5"/>
  <c r="BB107" i="5" s="1"/>
  <c r="BA106" i="5"/>
  <c r="AZ106" i="5"/>
  <c r="AZ107" i="5" s="1"/>
  <c r="AY106" i="5"/>
  <c r="AY107" i="5" s="1"/>
  <c r="AX106" i="5"/>
  <c r="AX107" i="5" s="1"/>
  <c r="AW106" i="5"/>
  <c r="AW107" i="5" s="1"/>
  <c r="AV106" i="5"/>
  <c r="AV107" i="5" s="1"/>
  <c r="AU106" i="5"/>
  <c r="AU107" i="5" s="1"/>
  <c r="AT106" i="5"/>
  <c r="AT107" i="5" s="1"/>
  <c r="AS106" i="5"/>
  <c r="AR106" i="5"/>
  <c r="AR107" i="5" s="1"/>
  <c r="AQ106" i="5"/>
  <c r="AQ107" i="5" s="1"/>
  <c r="AP106" i="5"/>
  <c r="AP107" i="5" s="1"/>
  <c r="AN106" i="5"/>
  <c r="AM106" i="5"/>
  <c r="AM107" i="5" s="1"/>
  <c r="AL106" i="5"/>
  <c r="AL107" i="5" s="1"/>
  <c r="AK106" i="5"/>
  <c r="AK107" i="5" s="1"/>
  <c r="AJ106" i="5"/>
  <c r="AJ107" i="5" s="1"/>
  <c r="AI106" i="5"/>
  <c r="AI107" i="5" s="1"/>
  <c r="AH106" i="5"/>
  <c r="AH107" i="5" s="1"/>
  <c r="AG106" i="5"/>
  <c r="AG107" i="5" s="1"/>
  <c r="AF106" i="5"/>
  <c r="AE106" i="5"/>
  <c r="AE107" i="5" s="1"/>
  <c r="AD106" i="5"/>
  <c r="AD107" i="5" s="1"/>
  <c r="AC106" i="5"/>
  <c r="AC107" i="5" s="1"/>
  <c r="AB106" i="5"/>
  <c r="AB107" i="5" s="1"/>
  <c r="AA106" i="5"/>
  <c r="AA107" i="5" s="1"/>
  <c r="Z106" i="5"/>
  <c r="Z107" i="5" s="1"/>
  <c r="Y106" i="5"/>
  <c r="Y107" i="5" s="1"/>
  <c r="X106" i="5"/>
  <c r="W106" i="5"/>
  <c r="W107" i="5" s="1"/>
  <c r="V106" i="5"/>
  <c r="V107" i="5" s="1"/>
  <c r="U106" i="5"/>
  <c r="U107" i="5" s="1"/>
  <c r="T106" i="5"/>
  <c r="T107" i="5" s="1"/>
  <c r="S106" i="5"/>
  <c r="S107" i="5" s="1"/>
  <c r="R106" i="5"/>
  <c r="R107" i="5" s="1"/>
  <c r="Q106" i="5"/>
  <c r="Q107" i="5" s="1"/>
  <c r="P106" i="5"/>
  <c r="O106" i="5"/>
  <c r="O107" i="5" s="1"/>
  <c r="N106" i="5"/>
  <c r="N107" i="5" s="1"/>
  <c r="M106" i="5"/>
  <c r="M107" i="5" s="1"/>
  <c r="L106" i="5"/>
  <c r="L107" i="5" s="1"/>
  <c r="K106" i="5"/>
  <c r="K107" i="5" s="1"/>
  <c r="I106" i="5"/>
  <c r="I107" i="5" s="1"/>
  <c r="F106" i="5"/>
  <c r="F107" i="5" s="1"/>
  <c r="E106" i="5"/>
  <c r="M75" i="5"/>
  <c r="L75" i="5"/>
  <c r="J75" i="5"/>
  <c r="H75" i="5"/>
  <c r="F75" i="5"/>
  <c r="E75" i="5"/>
  <c r="D74" i="5"/>
  <c r="D73" i="5"/>
  <c r="D75" i="5" s="1"/>
  <c r="IT63" i="5"/>
  <c r="IT64" i="5" s="1"/>
  <c r="IS63" i="5"/>
  <c r="IS64" i="5" s="1"/>
  <c r="IR63" i="5"/>
  <c r="IR64" i="5" s="1"/>
  <c r="IQ63" i="5"/>
  <c r="IQ64" i="5" s="1"/>
  <c r="IP63" i="5"/>
  <c r="IP64" i="5" s="1"/>
  <c r="IO63" i="5"/>
  <c r="IO64" i="5" s="1"/>
  <c r="IN63" i="5"/>
  <c r="IN64" i="5" s="1"/>
  <c r="IM63" i="5"/>
  <c r="IM64" i="5" s="1"/>
  <c r="IL63" i="5"/>
  <c r="IL64" i="5" s="1"/>
  <c r="IK63" i="5"/>
  <c r="IK64" i="5" s="1"/>
  <c r="IJ63" i="5"/>
  <c r="IJ64" i="5" s="1"/>
  <c r="II63" i="5"/>
  <c r="II64" i="5" s="1"/>
  <c r="IH63" i="5"/>
  <c r="IH64" i="5" s="1"/>
  <c r="IG63" i="5"/>
  <c r="IG64" i="5" s="1"/>
  <c r="IF63" i="5"/>
  <c r="IF64" i="5" s="1"/>
  <c r="IE63" i="5"/>
  <c r="IE64" i="5" s="1"/>
  <c r="ID63" i="5"/>
  <c r="ID64" i="5" s="1"/>
  <c r="IC63" i="5"/>
  <c r="IC64" i="5" s="1"/>
  <c r="IB63" i="5"/>
  <c r="IB64" i="5" s="1"/>
  <c r="IA63" i="5"/>
  <c r="IA64" i="5" s="1"/>
  <c r="HZ63" i="5"/>
  <c r="HZ64" i="5" s="1"/>
  <c r="HY63" i="5"/>
  <c r="HY64" i="5" s="1"/>
  <c r="HX63" i="5"/>
  <c r="HX64" i="5" s="1"/>
  <c r="HW63" i="5"/>
  <c r="HW64" i="5" s="1"/>
  <c r="HV63" i="5"/>
  <c r="HV64" i="5" s="1"/>
  <c r="HU63" i="5"/>
  <c r="HU64" i="5" s="1"/>
  <c r="HT63" i="5"/>
  <c r="HT64" i="5" s="1"/>
  <c r="HS63" i="5"/>
  <c r="HS64" i="5" s="1"/>
  <c r="HR63" i="5"/>
  <c r="HR64" i="5" s="1"/>
  <c r="HQ63" i="5"/>
  <c r="HQ64" i="5" s="1"/>
  <c r="HP63" i="5"/>
  <c r="HP64" i="5" s="1"/>
  <c r="HO63" i="5"/>
  <c r="HO64" i="5" s="1"/>
  <c r="HN63" i="5"/>
  <c r="HN64" i="5" s="1"/>
  <c r="HM63" i="5"/>
  <c r="HM64" i="5" s="1"/>
  <c r="HL63" i="5"/>
  <c r="HL64" i="5" s="1"/>
  <c r="HK63" i="5"/>
  <c r="HK64" i="5" s="1"/>
  <c r="HJ63" i="5"/>
  <c r="HJ64" i="5" s="1"/>
  <c r="HI63" i="5"/>
  <c r="HI64" i="5" s="1"/>
  <c r="HH63" i="5"/>
  <c r="HH64" i="5" s="1"/>
  <c r="HG63" i="5"/>
  <c r="HG64" i="5" s="1"/>
  <c r="HF63" i="5"/>
  <c r="HF64" i="5" s="1"/>
  <c r="HE63" i="5"/>
  <c r="HE64" i="5" s="1"/>
  <c r="HD63" i="5"/>
  <c r="HD64" i="5" s="1"/>
  <c r="HC63" i="5"/>
  <c r="HC64" i="5" s="1"/>
  <c r="HB63" i="5"/>
  <c r="HB64" i="5" s="1"/>
  <c r="HA63" i="5"/>
  <c r="HA64" i="5" s="1"/>
  <c r="GZ63" i="5"/>
  <c r="GZ64" i="5" s="1"/>
  <c r="GY63" i="5"/>
  <c r="GY64" i="5" s="1"/>
  <c r="GX63" i="5"/>
  <c r="GX64" i="5" s="1"/>
  <c r="GW63" i="5"/>
  <c r="GW64" i="5" s="1"/>
  <c r="GV63" i="5"/>
  <c r="GV64" i="5" s="1"/>
  <c r="GU63" i="5"/>
  <c r="GU64" i="5" s="1"/>
  <c r="GT63" i="5"/>
  <c r="GT64" i="5" s="1"/>
  <c r="GS63" i="5"/>
  <c r="GS64" i="5" s="1"/>
  <c r="GR63" i="5"/>
  <c r="GR64" i="5" s="1"/>
  <c r="GQ63" i="5"/>
  <c r="GQ64" i="5" s="1"/>
  <c r="GP63" i="5"/>
  <c r="GP64" i="5" s="1"/>
  <c r="GO63" i="5"/>
  <c r="GO64" i="5" s="1"/>
  <c r="GN63" i="5"/>
  <c r="GN64" i="5" s="1"/>
  <c r="GM63" i="5"/>
  <c r="GM64" i="5" s="1"/>
  <c r="GL63" i="5"/>
  <c r="GL64" i="5" s="1"/>
  <c r="GK63" i="5"/>
  <c r="GK64" i="5" s="1"/>
  <c r="GJ63" i="5"/>
  <c r="GJ64" i="5" s="1"/>
  <c r="GI63" i="5"/>
  <c r="GI64" i="5" s="1"/>
  <c r="GH63" i="5"/>
  <c r="GH64" i="5" s="1"/>
  <c r="GG63" i="5"/>
  <c r="GG64" i="5" s="1"/>
  <c r="GF63" i="5"/>
  <c r="GF64" i="5" s="1"/>
  <c r="GE63" i="5"/>
  <c r="GE64" i="5" s="1"/>
  <c r="GD63" i="5"/>
  <c r="GD64" i="5" s="1"/>
  <c r="GC63" i="5"/>
  <c r="GC64" i="5" s="1"/>
  <c r="GB63" i="5"/>
  <c r="GB64" i="5" s="1"/>
  <c r="GA63" i="5"/>
  <c r="GA64" i="5" s="1"/>
  <c r="FZ63" i="5"/>
  <c r="FZ64" i="5" s="1"/>
  <c r="FY63" i="5"/>
  <c r="FY64" i="5" s="1"/>
  <c r="FX63" i="5"/>
  <c r="FX64" i="5" s="1"/>
  <c r="FW63" i="5"/>
  <c r="FW64" i="5" s="1"/>
  <c r="FV63" i="5"/>
  <c r="FV64" i="5" s="1"/>
  <c r="FU63" i="5"/>
  <c r="FU64" i="5" s="1"/>
  <c r="FT63" i="5"/>
  <c r="FT64" i="5" s="1"/>
  <c r="FS63" i="5"/>
  <c r="FS64" i="5" s="1"/>
  <c r="FR63" i="5"/>
  <c r="FR64" i="5" s="1"/>
  <c r="FQ63" i="5"/>
  <c r="FQ64" i="5" s="1"/>
  <c r="FP63" i="5"/>
  <c r="FP64" i="5" s="1"/>
  <c r="FO63" i="5"/>
  <c r="FO64" i="5" s="1"/>
  <c r="FN63" i="5"/>
  <c r="FN64" i="5" s="1"/>
  <c r="FM63" i="5"/>
  <c r="FM64" i="5" s="1"/>
  <c r="FL63" i="5"/>
  <c r="FL64" i="5" s="1"/>
  <c r="FK63" i="5"/>
  <c r="FK64" i="5" s="1"/>
  <c r="FJ63" i="5"/>
  <c r="FJ64" i="5" s="1"/>
  <c r="FI63" i="5"/>
  <c r="FI64" i="5" s="1"/>
  <c r="FH63" i="5"/>
  <c r="FH64" i="5" s="1"/>
  <c r="FG63" i="5"/>
  <c r="FG64" i="5" s="1"/>
  <c r="FF63" i="5"/>
  <c r="FF64" i="5" s="1"/>
  <c r="FE63" i="5"/>
  <c r="FE64" i="5" s="1"/>
  <c r="FD63" i="5"/>
  <c r="FD64" i="5" s="1"/>
  <c r="FC63" i="5"/>
  <c r="FC64" i="5" s="1"/>
  <c r="FB63" i="5"/>
  <c r="FB64" i="5" s="1"/>
  <c r="FA63" i="5"/>
  <c r="FA64" i="5" s="1"/>
  <c r="EZ63" i="5"/>
  <c r="EZ64" i="5" s="1"/>
  <c r="EY63" i="5"/>
  <c r="EY64" i="5" s="1"/>
  <c r="EX63" i="5"/>
  <c r="EX64" i="5" s="1"/>
  <c r="EW63" i="5"/>
  <c r="EW64" i="5" s="1"/>
  <c r="EV63" i="5"/>
  <c r="EV64" i="5" s="1"/>
  <c r="EU63" i="5"/>
  <c r="EU64" i="5" s="1"/>
  <c r="ET63" i="5"/>
  <c r="ET64" i="5" s="1"/>
  <c r="ES63" i="5"/>
  <c r="ES64" i="5" s="1"/>
  <c r="ER63" i="5"/>
  <c r="ER64" i="5" s="1"/>
  <c r="EQ63" i="5"/>
  <c r="EQ64" i="5" s="1"/>
  <c r="EP63" i="5"/>
  <c r="EP64" i="5" s="1"/>
  <c r="EO63" i="5"/>
  <c r="EO64" i="5" s="1"/>
  <c r="EN63" i="5"/>
  <c r="EN64" i="5" s="1"/>
  <c r="EM63" i="5"/>
  <c r="EM64" i="5" s="1"/>
  <c r="EL63" i="5"/>
  <c r="EL64" i="5" s="1"/>
  <c r="EK63" i="5"/>
  <c r="EK64" i="5" s="1"/>
  <c r="EJ63" i="5"/>
  <c r="EJ64" i="5" s="1"/>
  <c r="EI63" i="5"/>
  <c r="EI64" i="5" s="1"/>
  <c r="EH63" i="5"/>
  <c r="EH64" i="5" s="1"/>
  <c r="EG63" i="5"/>
  <c r="EG64" i="5" s="1"/>
  <c r="EF63" i="5"/>
  <c r="EF64" i="5" s="1"/>
  <c r="EE63" i="5"/>
  <c r="EE64" i="5" s="1"/>
  <c r="ED63" i="5"/>
  <c r="ED64" i="5" s="1"/>
  <c r="EC63" i="5"/>
  <c r="EC64" i="5" s="1"/>
  <c r="EB63" i="5"/>
  <c r="EB64" i="5" s="1"/>
  <c r="EA63" i="5"/>
  <c r="DZ63" i="5"/>
  <c r="DZ64" i="5" s="1"/>
  <c r="DY63" i="5"/>
  <c r="DY64" i="5" s="1"/>
  <c r="DX63" i="5"/>
  <c r="DX64" i="5" s="1"/>
  <c r="DW63" i="5"/>
  <c r="DW64" i="5" s="1"/>
  <c r="DV63" i="5"/>
  <c r="DV64" i="5" s="1"/>
  <c r="DU63" i="5"/>
  <c r="DU64" i="5" s="1"/>
  <c r="DT63" i="5"/>
  <c r="DT64" i="5" s="1"/>
  <c r="DS63" i="5"/>
  <c r="DS64" i="5" s="1"/>
  <c r="DR63" i="5"/>
  <c r="DR64" i="5" s="1"/>
  <c r="DQ63" i="5"/>
  <c r="DQ64" i="5" s="1"/>
  <c r="DP63" i="5"/>
  <c r="DP64" i="5" s="1"/>
  <c r="DO63" i="5"/>
  <c r="DO64" i="5" s="1"/>
  <c r="DN63" i="5"/>
  <c r="DN64" i="5" s="1"/>
  <c r="DM63" i="5"/>
  <c r="DM64" i="5" s="1"/>
  <c r="DL63" i="5"/>
  <c r="DL64" i="5" s="1"/>
  <c r="DK63" i="5"/>
  <c r="DK64" i="5" s="1"/>
  <c r="DJ63" i="5"/>
  <c r="DJ64" i="5" s="1"/>
  <c r="DI63" i="5"/>
  <c r="DI64" i="5" s="1"/>
  <c r="DH63" i="5"/>
  <c r="DH64" i="5" s="1"/>
  <c r="DG63" i="5"/>
  <c r="DG64" i="5" s="1"/>
  <c r="DF63" i="5"/>
  <c r="DE63" i="5"/>
  <c r="DD63" i="5"/>
  <c r="DD64" i="5" s="1"/>
  <c r="DC63" i="5"/>
  <c r="DC64" i="5" s="1"/>
  <c r="DB63" i="5"/>
  <c r="DB64" i="5" s="1"/>
  <c r="DA63" i="5"/>
  <c r="DA64" i="5" s="1"/>
  <c r="CZ63" i="5"/>
  <c r="CZ64" i="5" s="1"/>
  <c r="CY63" i="5"/>
  <c r="CY64" i="5" s="1"/>
  <c r="CX63" i="5"/>
  <c r="CX64" i="5" s="1"/>
  <c r="CW63" i="5"/>
  <c r="CW64" i="5" s="1"/>
  <c r="CV63" i="5"/>
  <c r="CV64" i="5" s="1"/>
  <c r="CU63" i="5"/>
  <c r="CU64" i="5" s="1"/>
  <c r="CT63" i="5"/>
  <c r="CT64" i="5" s="1"/>
  <c r="CS63" i="5"/>
  <c r="CS64" i="5" s="1"/>
  <c r="CR63" i="5"/>
  <c r="CR64" i="5" s="1"/>
  <c r="CQ63" i="5"/>
  <c r="CQ64" i="5" s="1"/>
  <c r="CP63" i="5"/>
  <c r="CP64" i="5" s="1"/>
  <c r="CO63" i="5"/>
  <c r="CO64" i="5" s="1"/>
  <c r="CN63" i="5"/>
  <c r="CN64" i="5" s="1"/>
  <c r="CM63" i="5"/>
  <c r="CM64" i="5" s="1"/>
  <c r="CL63" i="5"/>
  <c r="CL64" i="5" s="1"/>
  <c r="CK63" i="5"/>
  <c r="CK64" i="5" s="1"/>
  <c r="CJ63" i="5"/>
  <c r="CJ64" i="5" s="1"/>
  <c r="CI63" i="5"/>
  <c r="CI64" i="5" s="1"/>
  <c r="CH63" i="5"/>
  <c r="CH64" i="5" s="1"/>
  <c r="CG63" i="5"/>
  <c r="CG64" i="5" s="1"/>
  <c r="CF63" i="5"/>
  <c r="CF64" i="5" s="1"/>
  <c r="CE63" i="5"/>
  <c r="CE64" i="5" s="1"/>
  <c r="CD63" i="5"/>
  <c r="CD64" i="5" s="1"/>
  <c r="CC63" i="5"/>
  <c r="CC64" i="5" s="1"/>
  <c r="CB63" i="5"/>
  <c r="CB64" i="5" s="1"/>
  <c r="CA63" i="5"/>
  <c r="CA64" i="5" s="1"/>
  <c r="BZ63" i="5"/>
  <c r="BZ64" i="5" s="1"/>
  <c r="BY63" i="5"/>
  <c r="BY64" i="5" s="1"/>
  <c r="BX63" i="5"/>
  <c r="BX64" i="5" s="1"/>
  <c r="BW63" i="5"/>
  <c r="BW64" i="5" s="1"/>
  <c r="BV63" i="5"/>
  <c r="BV64" i="5" s="1"/>
  <c r="BU63" i="5"/>
  <c r="BU64" i="5" s="1"/>
  <c r="BT63" i="5"/>
  <c r="BT64" i="5" s="1"/>
  <c r="BS63" i="5"/>
  <c r="BS64" i="5" s="1"/>
  <c r="BR63" i="5"/>
  <c r="BR64" i="5" s="1"/>
  <c r="BQ63" i="5"/>
  <c r="BQ64" i="5" s="1"/>
  <c r="BP63" i="5"/>
  <c r="BP64" i="5" s="1"/>
  <c r="BO63" i="5"/>
  <c r="BO64" i="5" s="1"/>
  <c r="BN63" i="5"/>
  <c r="BN64" i="5" s="1"/>
  <c r="BM63" i="5"/>
  <c r="BM64" i="5" s="1"/>
  <c r="BL63" i="5"/>
  <c r="BL64" i="5" s="1"/>
  <c r="BK63" i="5"/>
  <c r="BK64" i="5" s="1"/>
  <c r="BJ63" i="5"/>
  <c r="BJ64" i="5" s="1"/>
  <c r="BI63" i="5"/>
  <c r="BI64" i="5" s="1"/>
  <c r="BH63" i="5"/>
  <c r="BH64" i="5" s="1"/>
  <c r="BG63" i="5"/>
  <c r="BG64" i="5" s="1"/>
  <c r="BF63" i="5"/>
  <c r="BF64" i="5" s="1"/>
  <c r="BE63" i="5"/>
  <c r="BE64" i="5" s="1"/>
  <c r="BD63" i="5"/>
  <c r="BD64" i="5" s="1"/>
  <c r="BC63" i="5"/>
  <c r="BC64" i="5" s="1"/>
  <c r="BB63" i="5"/>
  <c r="BB64" i="5" s="1"/>
  <c r="BA63" i="5"/>
  <c r="BA64" i="5" s="1"/>
  <c r="AZ63" i="5"/>
  <c r="AZ64" i="5" s="1"/>
  <c r="AY63" i="5"/>
  <c r="AY64" i="5" s="1"/>
  <c r="AX63" i="5"/>
  <c r="AX64" i="5" s="1"/>
  <c r="AW63" i="5"/>
  <c r="AW64" i="5" s="1"/>
  <c r="AV63" i="5"/>
  <c r="AV64" i="5" s="1"/>
  <c r="AU63" i="5"/>
  <c r="AU64" i="5" s="1"/>
  <c r="AT63" i="5"/>
  <c r="AT64" i="5" s="1"/>
  <c r="AS63" i="5"/>
  <c r="AS64" i="5" s="1"/>
  <c r="AR63" i="5"/>
  <c r="AR64" i="5" s="1"/>
  <c r="AQ63" i="5"/>
  <c r="AQ64" i="5" s="1"/>
  <c r="AP63" i="5"/>
  <c r="AP64" i="5" s="1"/>
  <c r="AO63" i="5"/>
  <c r="AO64" i="5" s="1"/>
  <c r="AN63" i="5"/>
  <c r="AN64" i="5" s="1"/>
  <c r="AM63" i="5"/>
  <c r="AM64" i="5" s="1"/>
  <c r="AL63" i="5"/>
  <c r="AL64" i="5" s="1"/>
  <c r="AK63" i="5"/>
  <c r="AK64" i="5" s="1"/>
  <c r="AJ63" i="5"/>
  <c r="AJ64" i="5" s="1"/>
  <c r="AI63" i="5"/>
  <c r="AI64" i="5" s="1"/>
  <c r="AH63" i="5"/>
  <c r="AH64" i="5" s="1"/>
  <c r="AG63" i="5"/>
  <c r="AG64" i="5" s="1"/>
  <c r="AF63" i="5"/>
  <c r="AF64" i="5" s="1"/>
  <c r="AE63" i="5"/>
  <c r="AE64" i="5" s="1"/>
  <c r="AD63" i="5"/>
  <c r="AD64" i="5" s="1"/>
  <c r="AC63" i="5"/>
  <c r="AC64" i="5" s="1"/>
  <c r="AB63" i="5"/>
  <c r="AB64" i="5" s="1"/>
  <c r="AA63" i="5"/>
  <c r="AA64" i="5" s="1"/>
  <c r="Z63" i="5"/>
  <c r="Z64" i="5" s="1"/>
  <c r="Y63" i="5"/>
  <c r="Y64" i="5" s="1"/>
  <c r="X63" i="5"/>
  <c r="X64" i="5" s="1"/>
  <c r="W63" i="5"/>
  <c r="W64" i="5" s="1"/>
  <c r="V63" i="5"/>
  <c r="V64" i="5" s="1"/>
  <c r="U63" i="5"/>
  <c r="U64" i="5" s="1"/>
  <c r="T63" i="5"/>
  <c r="T64" i="5" s="1"/>
  <c r="S63" i="5"/>
  <c r="S64" i="5" s="1"/>
  <c r="R63" i="5"/>
  <c r="R64" i="5" s="1"/>
  <c r="Q63" i="5"/>
  <c r="Q64" i="5" s="1"/>
  <c r="P63" i="5"/>
  <c r="P64" i="5" s="1"/>
  <c r="O63" i="5"/>
  <c r="O64" i="5" s="1"/>
  <c r="N63" i="5"/>
  <c r="N64" i="5" s="1"/>
  <c r="M63" i="5"/>
  <c r="M64" i="5" s="1"/>
  <c r="L63" i="5"/>
  <c r="L64" i="5" s="1"/>
  <c r="K63" i="5"/>
  <c r="K64" i="5" s="1"/>
  <c r="J63" i="5"/>
  <c r="J64" i="5" s="1"/>
  <c r="I63" i="5"/>
  <c r="I64" i="5" s="1"/>
  <c r="H63" i="5"/>
  <c r="H64" i="5" s="1"/>
  <c r="G63" i="5"/>
  <c r="G64" i="5" s="1"/>
  <c r="F63" i="5"/>
  <c r="F64" i="5" s="1"/>
  <c r="E63" i="5"/>
  <c r="E64" i="5" s="1"/>
  <c r="D63" i="5"/>
  <c r="D64" i="5" s="1"/>
  <c r="C63" i="5"/>
  <c r="C64" i="5" s="1"/>
  <c r="FD21" i="5"/>
  <c r="J117" i="5" l="1"/>
  <c r="I117" i="5" s="1"/>
  <c r="I118" i="5" s="1"/>
  <c r="F117" i="5"/>
  <c r="F121" i="5"/>
  <c r="E121" i="5" s="1"/>
  <c r="E122" i="5" s="1"/>
  <c r="L126" i="5"/>
  <c r="L127" i="5" s="1"/>
  <c r="J126" i="5"/>
  <c r="I126" i="5" s="1"/>
  <c r="F122" i="5"/>
  <c r="K126" i="5"/>
  <c r="K127" i="5" s="1"/>
  <c r="N126" i="5"/>
  <c r="E117" i="5"/>
  <c r="F118" i="5"/>
  <c r="F126" i="5"/>
  <c r="H126" i="5"/>
  <c r="I127" i="5"/>
  <c r="J118" i="5"/>
  <c r="F112" i="5"/>
  <c r="J127" i="5"/>
  <c r="E118" i="5"/>
  <c r="E81" i="5"/>
  <c r="K72" i="5"/>
  <c r="N83" i="5"/>
  <c r="N84" i="5" s="1"/>
  <c r="M83" i="5"/>
  <c r="L83" i="5" s="1"/>
  <c r="E86" i="5"/>
  <c r="D86" i="5" s="1"/>
  <c r="E67" i="5"/>
  <c r="K73" i="5"/>
  <c r="G83" i="5"/>
  <c r="F83" i="5" s="1"/>
  <c r="F84" i="5" s="1"/>
  <c r="K81" i="5"/>
  <c r="E87" i="5"/>
  <c r="D87" i="5" s="1"/>
  <c r="D78" i="5"/>
  <c r="J81" i="5"/>
  <c r="E76" i="5"/>
  <c r="D67" i="5"/>
  <c r="D81" i="5"/>
  <c r="K74" i="5"/>
  <c r="K75" i="5" s="1"/>
  <c r="I83" i="5"/>
  <c r="H83" i="5" s="1"/>
  <c r="H84" i="5" s="1"/>
  <c r="K82" i="5"/>
  <c r="J82" i="5" s="1"/>
  <c r="G73" i="5"/>
  <c r="I72" i="5"/>
  <c r="E82" i="5"/>
  <c r="D82" i="5" s="1"/>
  <c r="G81" i="5"/>
  <c r="E85" i="5"/>
  <c r="G74" i="5"/>
  <c r="I73" i="5"/>
  <c r="I81" i="5"/>
  <c r="D76" i="5"/>
  <c r="D79" i="5" s="1"/>
  <c r="DF64" i="5"/>
  <c r="E78" i="5" s="1"/>
  <c r="G82" i="5"/>
  <c r="I74" i="5"/>
  <c r="I82" i="5"/>
  <c r="E69" i="5"/>
  <c r="G72" i="5"/>
  <c r="D77" i="5"/>
  <c r="M81" i="5"/>
  <c r="E68" i="5"/>
  <c r="D68" i="5" s="1"/>
  <c r="K83" i="5"/>
  <c r="J83" i="5" s="1"/>
  <c r="M82" i="5"/>
  <c r="L82" i="5" s="1"/>
  <c r="EA64" i="5"/>
  <c r="DE64" i="5"/>
  <c r="E77" i="5" s="1"/>
  <c r="IK21" i="5"/>
  <c r="IH20" i="5"/>
  <c r="IH21" i="5" s="1"/>
  <c r="IE20" i="5"/>
  <c r="IE21" i="5" s="1"/>
  <c r="HJ20" i="5"/>
  <c r="HJ21" i="5" s="1"/>
  <c r="GU20" i="5"/>
  <c r="GU21" i="5" s="1"/>
  <c r="GO20" i="5"/>
  <c r="GO21" i="5" s="1"/>
  <c r="FE20" i="5"/>
  <c r="FE21" i="5" s="1"/>
  <c r="CN20" i="5"/>
  <c r="BY20" i="5"/>
  <c r="BY21" i="5" s="1"/>
  <c r="BV20" i="5"/>
  <c r="BV21" i="5" s="1"/>
  <c r="BS20" i="5"/>
  <c r="BS21" i="5" s="1"/>
  <c r="BP20" i="5"/>
  <c r="BP21" i="5" s="1"/>
  <c r="BD20" i="5"/>
  <c r="BD21" i="5" s="1"/>
  <c r="GV21" i="5"/>
  <c r="GG21" i="5"/>
  <c r="DG21" i="5"/>
  <c r="CX21" i="5"/>
  <c r="CU21" i="5"/>
  <c r="CR21" i="5"/>
  <c r="CI21" i="5"/>
  <c r="BZ21" i="5"/>
  <c r="BQ21" i="5"/>
  <c r="AV21" i="5"/>
  <c r="IT20" i="5"/>
  <c r="IT21" i="5" s="1"/>
  <c r="IS20" i="5"/>
  <c r="IS21" i="5" s="1"/>
  <c r="IR20" i="5"/>
  <c r="IR21" i="5" s="1"/>
  <c r="IQ20" i="5"/>
  <c r="IQ21" i="5" s="1"/>
  <c r="IP20" i="5"/>
  <c r="IP21" i="5" s="1"/>
  <c r="IO20" i="5"/>
  <c r="IO21" i="5" s="1"/>
  <c r="IN20" i="5"/>
  <c r="IN21" i="5" s="1"/>
  <c r="IM20" i="5"/>
  <c r="IM21" i="5" s="1"/>
  <c r="IL20" i="5"/>
  <c r="IL21" i="5" s="1"/>
  <c r="IJ20" i="5"/>
  <c r="IJ21" i="5" s="1"/>
  <c r="II20" i="5"/>
  <c r="II21" i="5" s="1"/>
  <c r="IG20" i="5"/>
  <c r="IG21" i="5" s="1"/>
  <c r="IF20" i="5"/>
  <c r="IF21" i="5" s="1"/>
  <c r="ID21" i="5"/>
  <c r="IC20" i="5"/>
  <c r="IC21" i="5" s="1"/>
  <c r="IB20" i="5"/>
  <c r="IB21" i="5" s="1"/>
  <c r="IA20" i="5"/>
  <c r="IA21" i="5" s="1"/>
  <c r="HZ20" i="5"/>
  <c r="HZ21" i="5" s="1"/>
  <c r="HY20" i="5"/>
  <c r="HY21" i="5" s="1"/>
  <c r="HX20" i="5"/>
  <c r="HX21" i="5" s="1"/>
  <c r="HW20" i="5"/>
  <c r="HW21" i="5" s="1"/>
  <c r="HV20" i="5"/>
  <c r="HV21" i="5" s="1"/>
  <c r="HU20" i="5"/>
  <c r="HU21" i="5" s="1"/>
  <c r="HT20" i="5"/>
  <c r="HT21" i="5" s="1"/>
  <c r="HS20" i="5"/>
  <c r="HS21" i="5" s="1"/>
  <c r="HR20" i="5"/>
  <c r="HR21" i="5" s="1"/>
  <c r="HQ20" i="5"/>
  <c r="HQ21" i="5" s="1"/>
  <c r="HP20" i="5"/>
  <c r="HP21" i="5" s="1"/>
  <c r="HO20" i="5"/>
  <c r="HO21" i="5" s="1"/>
  <c r="HN20" i="5"/>
  <c r="HN21" i="5" s="1"/>
  <c r="HM20" i="5"/>
  <c r="HM21" i="5" s="1"/>
  <c r="HL20" i="5"/>
  <c r="HL21" i="5" s="1"/>
  <c r="HK20" i="5"/>
  <c r="HK21" i="5" s="1"/>
  <c r="HI21" i="5"/>
  <c r="HH20" i="5"/>
  <c r="HH21" i="5" s="1"/>
  <c r="HG20" i="5"/>
  <c r="HG21" i="5" s="1"/>
  <c r="HF20" i="5"/>
  <c r="HF21" i="5" s="1"/>
  <c r="HE20" i="5"/>
  <c r="HE21" i="5" s="1"/>
  <c r="HD20" i="5"/>
  <c r="HD21" i="5" s="1"/>
  <c r="HC20" i="5"/>
  <c r="HC21" i="5" s="1"/>
  <c r="HB20" i="5"/>
  <c r="HB21" i="5" s="1"/>
  <c r="HA20" i="5"/>
  <c r="HA21" i="5" s="1"/>
  <c r="GZ20" i="5"/>
  <c r="GZ21" i="5" s="1"/>
  <c r="GY20" i="5"/>
  <c r="GY21" i="5" s="1"/>
  <c r="GX20" i="5"/>
  <c r="GX21" i="5" s="1"/>
  <c r="GW20" i="5"/>
  <c r="GW21" i="5" s="1"/>
  <c r="GT20" i="5"/>
  <c r="GT21" i="5" s="1"/>
  <c r="GS21" i="5"/>
  <c r="GR20" i="5"/>
  <c r="GR21" i="5" s="1"/>
  <c r="GQ20" i="5"/>
  <c r="GQ21" i="5" s="1"/>
  <c r="GP20" i="5"/>
  <c r="GP21" i="5" s="1"/>
  <c r="GN20" i="5"/>
  <c r="GN21" i="5" s="1"/>
  <c r="GM20" i="5"/>
  <c r="GM21" i="5" s="1"/>
  <c r="GL20" i="5"/>
  <c r="GL21" i="5" s="1"/>
  <c r="GK20" i="5"/>
  <c r="GK21" i="5" s="1"/>
  <c r="GJ20" i="5"/>
  <c r="GJ21" i="5" s="1"/>
  <c r="GI20" i="5"/>
  <c r="GI21" i="5" s="1"/>
  <c r="GH20" i="5"/>
  <c r="GH21" i="5" s="1"/>
  <c r="GF20" i="5"/>
  <c r="GF21" i="5" s="1"/>
  <c r="GE20" i="5"/>
  <c r="GE21" i="5" s="1"/>
  <c r="GD20" i="5"/>
  <c r="GD21" i="5" s="1"/>
  <c r="GC20" i="5"/>
  <c r="GC21" i="5" s="1"/>
  <c r="GB20" i="5"/>
  <c r="GB21" i="5" s="1"/>
  <c r="GA20" i="5"/>
  <c r="GA21" i="5" s="1"/>
  <c r="FZ20" i="5"/>
  <c r="FZ21" i="5" s="1"/>
  <c r="FY20" i="5"/>
  <c r="FY21" i="5" s="1"/>
  <c r="FX20" i="5"/>
  <c r="FX21" i="5" s="1"/>
  <c r="FW20" i="5"/>
  <c r="FW21" i="5" s="1"/>
  <c r="FV20" i="5"/>
  <c r="FV21" i="5" s="1"/>
  <c r="FU20" i="5"/>
  <c r="FU21" i="5" s="1"/>
  <c r="FT20" i="5"/>
  <c r="FT21" i="5" s="1"/>
  <c r="FS20" i="5"/>
  <c r="FS21" i="5" s="1"/>
  <c r="FR20" i="5"/>
  <c r="FR21" i="5" s="1"/>
  <c r="FQ20" i="5"/>
  <c r="FQ21" i="5" s="1"/>
  <c r="FP20" i="5"/>
  <c r="FP21" i="5" s="1"/>
  <c r="FO20" i="5"/>
  <c r="FO21" i="5" s="1"/>
  <c r="FN20" i="5"/>
  <c r="FN21" i="5" s="1"/>
  <c r="FM20" i="5"/>
  <c r="FM21" i="5" s="1"/>
  <c r="FL20" i="5"/>
  <c r="FL21" i="5" s="1"/>
  <c r="FK20" i="5"/>
  <c r="FK21" i="5" s="1"/>
  <c r="FJ20" i="5"/>
  <c r="FJ21" i="5" s="1"/>
  <c r="FI20" i="5"/>
  <c r="FI21" i="5" s="1"/>
  <c r="FH20" i="5"/>
  <c r="FH21" i="5" s="1"/>
  <c r="FG20" i="5"/>
  <c r="FG21" i="5" s="1"/>
  <c r="FF20" i="5"/>
  <c r="FF21" i="5" s="1"/>
  <c r="FD20" i="5"/>
  <c r="FC20" i="5"/>
  <c r="FC21" i="5" s="1"/>
  <c r="FB20" i="5"/>
  <c r="FB21" i="5" s="1"/>
  <c r="FA20" i="5"/>
  <c r="FA21" i="5" s="1"/>
  <c r="EZ20" i="5"/>
  <c r="EZ21" i="5" s="1"/>
  <c r="EY20" i="5"/>
  <c r="EY21" i="5" s="1"/>
  <c r="EX20" i="5"/>
  <c r="EX21" i="5" s="1"/>
  <c r="EW20" i="5"/>
  <c r="EW21" i="5" s="1"/>
  <c r="EV20" i="5"/>
  <c r="EV21" i="5" s="1"/>
  <c r="EU20" i="5"/>
  <c r="EU21" i="5" s="1"/>
  <c r="ET20" i="5"/>
  <c r="ET21" i="5" s="1"/>
  <c r="ES20" i="5"/>
  <c r="ES21" i="5" s="1"/>
  <c r="ER20" i="5"/>
  <c r="ER21" i="5" s="1"/>
  <c r="EQ20" i="5"/>
  <c r="EQ21" i="5" s="1"/>
  <c r="EP20" i="5"/>
  <c r="EP21" i="5" s="1"/>
  <c r="EO20" i="5"/>
  <c r="EO21" i="5" s="1"/>
  <c r="EN20" i="5"/>
  <c r="EN21" i="5" s="1"/>
  <c r="EM20" i="5"/>
  <c r="EM21" i="5" s="1"/>
  <c r="EL20" i="5"/>
  <c r="EL21" i="5" s="1"/>
  <c r="EK20" i="5"/>
  <c r="EK21" i="5" s="1"/>
  <c r="EJ20" i="5"/>
  <c r="EJ21" i="5" s="1"/>
  <c r="EI20" i="5"/>
  <c r="EI21" i="5" s="1"/>
  <c r="EH20" i="5"/>
  <c r="EH21" i="5" s="1"/>
  <c r="EG20" i="5"/>
  <c r="EG21" i="5" s="1"/>
  <c r="EF20" i="5"/>
  <c r="EF21" i="5" s="1"/>
  <c r="EE20" i="5"/>
  <c r="EE21" i="5" s="1"/>
  <c r="ED20" i="5"/>
  <c r="ED21" i="5" s="1"/>
  <c r="EC20" i="5"/>
  <c r="EC21" i="5" s="1"/>
  <c r="EB20" i="5"/>
  <c r="EB21" i="5" s="1"/>
  <c r="EA20" i="5"/>
  <c r="EA21" i="5" s="1"/>
  <c r="DZ20" i="5"/>
  <c r="DZ21" i="5" s="1"/>
  <c r="DY20" i="5"/>
  <c r="DY21" i="5" s="1"/>
  <c r="DX20" i="5"/>
  <c r="DX21" i="5" s="1"/>
  <c r="DW20" i="5"/>
  <c r="DW21" i="5" s="1"/>
  <c r="DV20" i="5"/>
  <c r="DV21" i="5" s="1"/>
  <c r="DU20" i="5"/>
  <c r="DU21" i="5" s="1"/>
  <c r="DT20" i="5"/>
  <c r="DT21" i="5" s="1"/>
  <c r="DS20" i="5"/>
  <c r="DS21" i="5" s="1"/>
  <c r="DR20" i="5"/>
  <c r="DR21" i="5" s="1"/>
  <c r="DQ20" i="5"/>
  <c r="DQ21" i="5" s="1"/>
  <c r="DP20" i="5"/>
  <c r="DP21" i="5" s="1"/>
  <c r="DO20" i="5"/>
  <c r="DO21" i="5" s="1"/>
  <c r="DN20" i="5"/>
  <c r="DN21" i="5" s="1"/>
  <c r="DM20" i="5"/>
  <c r="DM21" i="5" s="1"/>
  <c r="DL20" i="5"/>
  <c r="DL21" i="5" s="1"/>
  <c r="DK20" i="5"/>
  <c r="DK21" i="5" s="1"/>
  <c r="DJ20" i="5"/>
  <c r="DJ21" i="5" s="1"/>
  <c r="DI20" i="5"/>
  <c r="DI21" i="5" s="1"/>
  <c r="DH20" i="5"/>
  <c r="DH21" i="5" s="1"/>
  <c r="DF20" i="5"/>
  <c r="DF21" i="5" s="1"/>
  <c r="DE20" i="5"/>
  <c r="DE21" i="5" s="1"/>
  <c r="DD20" i="5"/>
  <c r="DD21" i="5" s="1"/>
  <c r="DC20" i="5"/>
  <c r="DC21" i="5" s="1"/>
  <c r="DB20" i="5"/>
  <c r="DB21" i="5" s="1"/>
  <c r="DA20" i="5"/>
  <c r="DA21" i="5" s="1"/>
  <c r="CZ20" i="5"/>
  <c r="CY20" i="5"/>
  <c r="CY21" i="5" s="1"/>
  <c r="CW20" i="5"/>
  <c r="CW21" i="5" s="1"/>
  <c r="CV20" i="5"/>
  <c r="CV21" i="5" s="1"/>
  <c r="CT20" i="5"/>
  <c r="CT21" i="5" s="1"/>
  <c r="CS20" i="5"/>
  <c r="CS21" i="5" s="1"/>
  <c r="CQ20" i="5"/>
  <c r="CQ21" i="5" s="1"/>
  <c r="CP20" i="5"/>
  <c r="CP21" i="5" s="1"/>
  <c r="CO20" i="5"/>
  <c r="CO21" i="5" s="1"/>
  <c r="CM20" i="5"/>
  <c r="CM21" i="5" s="1"/>
  <c r="CL20" i="5"/>
  <c r="CL21" i="5" s="1"/>
  <c r="CK20" i="5"/>
  <c r="CK21" i="5" s="1"/>
  <c r="CJ20" i="5"/>
  <c r="CH20" i="5"/>
  <c r="CH21" i="5" s="1"/>
  <c r="CG20" i="5"/>
  <c r="CG21" i="5" s="1"/>
  <c r="CF20" i="5"/>
  <c r="CF21" i="5" s="1"/>
  <c r="CE20" i="5"/>
  <c r="CE21" i="5" s="1"/>
  <c r="CD20" i="5"/>
  <c r="CD21" i="5" s="1"/>
  <c r="CC20" i="5"/>
  <c r="CC21" i="5" s="1"/>
  <c r="CB20" i="5"/>
  <c r="CA20" i="5"/>
  <c r="CA21" i="5" s="1"/>
  <c r="BX20" i="5"/>
  <c r="BX21" i="5" s="1"/>
  <c r="BW20" i="5"/>
  <c r="BW21" i="5" s="1"/>
  <c r="BU20" i="5"/>
  <c r="BU21" i="5" s="1"/>
  <c r="BT20" i="5"/>
  <c r="BT21" i="5" s="1"/>
  <c r="BR20" i="5"/>
  <c r="BR21" i="5" s="1"/>
  <c r="BO21" i="5"/>
  <c r="BN20" i="5"/>
  <c r="BN21" i="5" s="1"/>
  <c r="BM20" i="5"/>
  <c r="BM21" i="5" s="1"/>
  <c r="BL20" i="5"/>
  <c r="BL21" i="5" s="1"/>
  <c r="BK20" i="5"/>
  <c r="BK21" i="5" s="1"/>
  <c r="BJ20" i="5"/>
  <c r="BJ21" i="5" s="1"/>
  <c r="BI20" i="5"/>
  <c r="BI21" i="5" s="1"/>
  <c r="BH20" i="5"/>
  <c r="BH21" i="5" s="1"/>
  <c r="BG20" i="5"/>
  <c r="BG21" i="5" s="1"/>
  <c r="BF20" i="5"/>
  <c r="BF21" i="5" s="1"/>
  <c r="BE20" i="5"/>
  <c r="BE21" i="5" s="1"/>
  <c r="BC20" i="5"/>
  <c r="BC21" i="5" s="1"/>
  <c r="BB20" i="5"/>
  <c r="BB21" i="5" s="1"/>
  <c r="BA20" i="5"/>
  <c r="BA21" i="5" s="1"/>
  <c r="AZ20" i="5"/>
  <c r="AZ21" i="5" s="1"/>
  <c r="AY20" i="5"/>
  <c r="AY21" i="5" s="1"/>
  <c r="AX20" i="5"/>
  <c r="AX21" i="5" s="1"/>
  <c r="AW20" i="5"/>
  <c r="AW21" i="5" s="1"/>
  <c r="AU21" i="5"/>
  <c r="AS21" i="5"/>
  <c r="AR20" i="5"/>
  <c r="AR21" i="5" s="1"/>
  <c r="AQ20" i="5"/>
  <c r="AQ21" i="5" s="1"/>
  <c r="AP20" i="5"/>
  <c r="AP21" i="5" s="1"/>
  <c r="AO20" i="5"/>
  <c r="AO21" i="5" s="1"/>
  <c r="AN20" i="5"/>
  <c r="AN21" i="5" s="1"/>
  <c r="AM20" i="5"/>
  <c r="AM21" i="5" s="1"/>
  <c r="AL20" i="5"/>
  <c r="AL21" i="5" s="1"/>
  <c r="AK20" i="5"/>
  <c r="AK21" i="5" s="1"/>
  <c r="AJ20" i="5"/>
  <c r="AJ21" i="5" s="1"/>
  <c r="AI20" i="5"/>
  <c r="AI21" i="5" s="1"/>
  <c r="AH20" i="5"/>
  <c r="AH21" i="5" s="1"/>
  <c r="AG20" i="5"/>
  <c r="AG21" i="5" s="1"/>
  <c r="AF20" i="5"/>
  <c r="AF21" i="5" s="1"/>
  <c r="AE20" i="5"/>
  <c r="AE21" i="5" s="1"/>
  <c r="AD20" i="5"/>
  <c r="AD21" i="5" s="1"/>
  <c r="AC20" i="5"/>
  <c r="AC21" i="5" s="1"/>
  <c r="AB20" i="5"/>
  <c r="AB21" i="5" s="1"/>
  <c r="AA20" i="5"/>
  <c r="AA21" i="5" s="1"/>
  <c r="Z20" i="5"/>
  <c r="Z21" i="5" s="1"/>
  <c r="Y20" i="5"/>
  <c r="Y21" i="5" s="1"/>
  <c r="X20" i="5"/>
  <c r="X21" i="5" s="1"/>
  <c r="W20" i="5"/>
  <c r="W21" i="5" s="1"/>
  <c r="V20" i="5"/>
  <c r="V21" i="5" s="1"/>
  <c r="U20" i="5"/>
  <c r="U21" i="5" s="1"/>
  <c r="T20" i="5"/>
  <c r="T21" i="5" s="1"/>
  <c r="S20" i="5"/>
  <c r="S21" i="5" s="1"/>
  <c r="R20" i="5"/>
  <c r="R21" i="5" s="1"/>
  <c r="Q20" i="5"/>
  <c r="Q21" i="5" s="1"/>
  <c r="P20" i="5"/>
  <c r="P21" i="5" s="1"/>
  <c r="O20" i="5"/>
  <c r="O21" i="5" s="1"/>
  <c r="N20" i="5"/>
  <c r="N21" i="5" s="1"/>
  <c r="M20" i="5"/>
  <c r="M21" i="5" s="1"/>
  <c r="L20" i="5"/>
  <c r="L21" i="5" s="1"/>
  <c r="K20" i="5"/>
  <c r="K21" i="5" s="1"/>
  <c r="J20" i="5"/>
  <c r="J21" i="5" s="1"/>
  <c r="I20" i="5"/>
  <c r="I21" i="5" s="1"/>
  <c r="H20" i="5"/>
  <c r="H21" i="5" s="1"/>
  <c r="G20" i="5"/>
  <c r="G21" i="5" s="1"/>
  <c r="F20" i="5"/>
  <c r="F21" i="5" s="1"/>
  <c r="E20" i="5"/>
  <c r="E21" i="5" s="1"/>
  <c r="D20" i="5"/>
  <c r="D21" i="5" s="1"/>
  <c r="C20" i="5"/>
  <c r="C21" i="5" s="1"/>
  <c r="GQ17" i="4"/>
  <c r="GO17" i="4"/>
  <c r="GG17" i="4"/>
  <c r="GA17" i="4"/>
  <c r="FY17" i="4"/>
  <c r="FQ17" i="4"/>
  <c r="FK17" i="4"/>
  <c r="FI17" i="4"/>
  <c r="FA17" i="4"/>
  <c r="EU17" i="4"/>
  <c r="ES17" i="4"/>
  <c r="EK17" i="4"/>
  <c r="EE17" i="4"/>
  <c r="EC17" i="4"/>
  <c r="DU17" i="4"/>
  <c r="DO17" i="4"/>
  <c r="DM17" i="4"/>
  <c r="DE17" i="4"/>
  <c r="CY17" i="4"/>
  <c r="CW17" i="4"/>
  <c r="CO17" i="4"/>
  <c r="CI17" i="4"/>
  <c r="CG17" i="4"/>
  <c r="BY17" i="4"/>
  <c r="BS17" i="4"/>
  <c r="BQ17" i="4"/>
  <c r="BI17" i="4"/>
  <c r="BC17" i="4"/>
  <c r="BA17" i="4"/>
  <c r="AS17" i="4"/>
  <c r="AM17" i="4"/>
  <c r="AK17" i="4"/>
  <c r="AC17" i="4"/>
  <c r="W17" i="4"/>
  <c r="U17" i="4"/>
  <c r="M17" i="4"/>
  <c r="G17" i="4"/>
  <c r="E17" i="4"/>
  <c r="D22" i="4" s="1"/>
  <c r="E22" i="4" s="1"/>
  <c r="GR16" i="4"/>
  <c r="GR17" i="4" s="1"/>
  <c r="GQ16" i="4"/>
  <c r="GP16" i="4"/>
  <c r="GP17" i="4" s="1"/>
  <c r="GO16" i="4"/>
  <c r="GN16" i="4"/>
  <c r="GN17" i="4" s="1"/>
  <c r="GM16" i="4"/>
  <c r="GM17" i="4" s="1"/>
  <c r="GL16" i="4"/>
  <c r="GL17" i="4" s="1"/>
  <c r="GK16" i="4"/>
  <c r="GK17" i="4" s="1"/>
  <c r="GJ16" i="4"/>
  <c r="GJ17" i="4" s="1"/>
  <c r="GI16" i="4"/>
  <c r="GI17" i="4" s="1"/>
  <c r="GH16" i="4"/>
  <c r="GH17" i="4" s="1"/>
  <c r="GG16" i="4"/>
  <c r="GF16" i="4"/>
  <c r="GF17" i="4" s="1"/>
  <c r="GE16" i="4"/>
  <c r="GE17" i="4" s="1"/>
  <c r="GD16" i="4"/>
  <c r="GD17" i="4" s="1"/>
  <c r="GC16" i="4"/>
  <c r="GC17" i="4" s="1"/>
  <c r="GB16" i="4"/>
  <c r="GB17" i="4" s="1"/>
  <c r="GA16" i="4"/>
  <c r="FZ16" i="4"/>
  <c r="FZ17" i="4" s="1"/>
  <c r="FY16" i="4"/>
  <c r="FX16" i="4"/>
  <c r="FX17" i="4" s="1"/>
  <c r="FW16" i="4"/>
  <c r="FW17" i="4" s="1"/>
  <c r="FV16" i="4"/>
  <c r="FV17" i="4" s="1"/>
  <c r="FU16" i="4"/>
  <c r="FU17" i="4" s="1"/>
  <c r="FT16" i="4"/>
  <c r="FT17" i="4" s="1"/>
  <c r="FS16" i="4"/>
  <c r="FS17" i="4" s="1"/>
  <c r="FR16" i="4"/>
  <c r="FR17" i="4" s="1"/>
  <c r="FQ16" i="4"/>
  <c r="FP16" i="4"/>
  <c r="FP17" i="4" s="1"/>
  <c r="FO16" i="4"/>
  <c r="FO17" i="4" s="1"/>
  <c r="FN16" i="4"/>
  <c r="FN17" i="4" s="1"/>
  <c r="FM16" i="4"/>
  <c r="FM17" i="4" s="1"/>
  <c r="FL16" i="4"/>
  <c r="FL17" i="4" s="1"/>
  <c r="FK16" i="4"/>
  <c r="FJ16" i="4"/>
  <c r="FJ17" i="4" s="1"/>
  <c r="FI16" i="4"/>
  <c r="FH16" i="4"/>
  <c r="FH17" i="4" s="1"/>
  <c r="FG16" i="4"/>
  <c r="FG17" i="4" s="1"/>
  <c r="FF16" i="4"/>
  <c r="FF17" i="4" s="1"/>
  <c r="FE16" i="4"/>
  <c r="FE17" i="4" s="1"/>
  <c r="FD16" i="4"/>
  <c r="FD17" i="4" s="1"/>
  <c r="FC16" i="4"/>
  <c r="FC17" i="4" s="1"/>
  <c r="FB16" i="4"/>
  <c r="FB17" i="4" s="1"/>
  <c r="FA16" i="4"/>
  <c r="EZ16" i="4"/>
  <c r="EZ17" i="4" s="1"/>
  <c r="EY16" i="4"/>
  <c r="EY17" i="4" s="1"/>
  <c r="EX16" i="4"/>
  <c r="EX17" i="4" s="1"/>
  <c r="EW16" i="4"/>
  <c r="EW17" i="4" s="1"/>
  <c r="EV16" i="4"/>
  <c r="EV17" i="4" s="1"/>
  <c r="EU16" i="4"/>
  <c r="ET16" i="4"/>
  <c r="ET17" i="4" s="1"/>
  <c r="ES16" i="4"/>
  <c r="ER16" i="4"/>
  <c r="ER17" i="4" s="1"/>
  <c r="EQ16" i="4"/>
  <c r="EQ17" i="4" s="1"/>
  <c r="EP16" i="4"/>
  <c r="EP17" i="4" s="1"/>
  <c r="EO16" i="4"/>
  <c r="EO17" i="4" s="1"/>
  <c r="EN16" i="4"/>
  <c r="EN17" i="4" s="1"/>
  <c r="EM16" i="4"/>
  <c r="EM17" i="4" s="1"/>
  <c r="EL16" i="4"/>
  <c r="EL17" i="4" s="1"/>
  <c r="EK16" i="4"/>
  <c r="EJ16" i="4"/>
  <c r="EJ17" i="4" s="1"/>
  <c r="EI16" i="4"/>
  <c r="EI17" i="4" s="1"/>
  <c r="EH16" i="4"/>
  <c r="EH17" i="4" s="1"/>
  <c r="EG16" i="4"/>
  <c r="EG17" i="4" s="1"/>
  <c r="EF16" i="4"/>
  <c r="EF17" i="4" s="1"/>
  <c r="EE16" i="4"/>
  <c r="ED16" i="4"/>
  <c r="ED17" i="4" s="1"/>
  <c r="EC16" i="4"/>
  <c r="EB16" i="4"/>
  <c r="EB17" i="4" s="1"/>
  <c r="EA16" i="4"/>
  <c r="EA17" i="4" s="1"/>
  <c r="DZ16" i="4"/>
  <c r="DZ17" i="4" s="1"/>
  <c r="DY16" i="4"/>
  <c r="DY17" i="4" s="1"/>
  <c r="DX16" i="4"/>
  <c r="DX17" i="4" s="1"/>
  <c r="DW16" i="4"/>
  <c r="DW17" i="4" s="1"/>
  <c r="DV16" i="4"/>
  <c r="DV17" i="4" s="1"/>
  <c r="DU16" i="4"/>
  <c r="DT16" i="4"/>
  <c r="DT17" i="4" s="1"/>
  <c r="DS16" i="4"/>
  <c r="DS17" i="4" s="1"/>
  <c r="DR16" i="4"/>
  <c r="DR17" i="4" s="1"/>
  <c r="DQ16" i="4"/>
  <c r="DQ17" i="4" s="1"/>
  <c r="DP16" i="4"/>
  <c r="DP17" i="4" s="1"/>
  <c r="DO16" i="4"/>
  <c r="DN16" i="4"/>
  <c r="DN17" i="4" s="1"/>
  <c r="DM16" i="4"/>
  <c r="DL16" i="4"/>
  <c r="DL17" i="4" s="1"/>
  <c r="DK16" i="4"/>
  <c r="DK17" i="4" s="1"/>
  <c r="DJ16" i="4"/>
  <c r="DJ17" i="4" s="1"/>
  <c r="DI16" i="4"/>
  <c r="DI17" i="4" s="1"/>
  <c r="DH16" i="4"/>
  <c r="DH17" i="4" s="1"/>
  <c r="DG16" i="4"/>
  <c r="DG17" i="4" s="1"/>
  <c r="DF16" i="4"/>
  <c r="DF17" i="4" s="1"/>
  <c r="DE16" i="4"/>
  <c r="DD16" i="4"/>
  <c r="DD17" i="4" s="1"/>
  <c r="DC16" i="4"/>
  <c r="DC17" i="4" s="1"/>
  <c r="DB16" i="4"/>
  <c r="DB17" i="4" s="1"/>
  <c r="DA16" i="4"/>
  <c r="DA17" i="4" s="1"/>
  <c r="CZ16" i="4"/>
  <c r="CZ17" i="4" s="1"/>
  <c r="CY16" i="4"/>
  <c r="CX16" i="4"/>
  <c r="CX17" i="4" s="1"/>
  <c r="CW16" i="4"/>
  <c r="CV16" i="4"/>
  <c r="CV17" i="4" s="1"/>
  <c r="CU16" i="4"/>
  <c r="CU17" i="4" s="1"/>
  <c r="CT16" i="4"/>
  <c r="CT17" i="4" s="1"/>
  <c r="CS16" i="4"/>
  <c r="CS17" i="4" s="1"/>
  <c r="CR16" i="4"/>
  <c r="CR17" i="4" s="1"/>
  <c r="CQ16" i="4"/>
  <c r="CQ17" i="4" s="1"/>
  <c r="D34" i="4" s="1"/>
  <c r="E34" i="4" s="1"/>
  <c r="CP16" i="4"/>
  <c r="CP17" i="4" s="1"/>
  <c r="D33" i="4" s="1"/>
  <c r="E33" i="4" s="1"/>
  <c r="CO16" i="4"/>
  <c r="CN16" i="4"/>
  <c r="CN17" i="4" s="1"/>
  <c r="CM16" i="4"/>
  <c r="CM17" i="4" s="1"/>
  <c r="CL16" i="4"/>
  <c r="CL17" i="4" s="1"/>
  <c r="CK16" i="4"/>
  <c r="CK17" i="4" s="1"/>
  <c r="CJ16" i="4"/>
  <c r="CJ17" i="4" s="1"/>
  <c r="CI16" i="4"/>
  <c r="CH16" i="4"/>
  <c r="CH17" i="4" s="1"/>
  <c r="CG16" i="4"/>
  <c r="CF16" i="4"/>
  <c r="CF17" i="4" s="1"/>
  <c r="CE16" i="4"/>
  <c r="CE17" i="4" s="1"/>
  <c r="CD16" i="4"/>
  <c r="CD17" i="4" s="1"/>
  <c r="CC16" i="4"/>
  <c r="CC17" i="4" s="1"/>
  <c r="D28" i="4" s="1"/>
  <c r="E28" i="4" s="1"/>
  <c r="CB16" i="4"/>
  <c r="CB17" i="4" s="1"/>
  <c r="CA16" i="4"/>
  <c r="CA17" i="4" s="1"/>
  <c r="D29" i="4" s="1"/>
  <c r="E29" i="4" s="1"/>
  <c r="BZ16" i="4"/>
  <c r="BZ17" i="4" s="1"/>
  <c r="BY16" i="4"/>
  <c r="BX16" i="4"/>
  <c r="BX17" i="4" s="1"/>
  <c r="BW16" i="4"/>
  <c r="BW17" i="4" s="1"/>
  <c r="BV16" i="4"/>
  <c r="BV17" i="4" s="1"/>
  <c r="BU16" i="4"/>
  <c r="BU17" i="4" s="1"/>
  <c r="BT16" i="4"/>
  <c r="BT17" i="4" s="1"/>
  <c r="BS16" i="4"/>
  <c r="BR16" i="4"/>
  <c r="BR17" i="4" s="1"/>
  <c r="BQ16" i="4"/>
  <c r="BP16" i="4"/>
  <c r="BP17" i="4" s="1"/>
  <c r="BO16" i="4"/>
  <c r="BO17" i="4" s="1"/>
  <c r="BN16" i="4"/>
  <c r="BN17" i="4" s="1"/>
  <c r="BM16" i="4"/>
  <c r="BM17" i="4" s="1"/>
  <c r="BL16" i="4"/>
  <c r="BL17" i="4" s="1"/>
  <c r="BK16" i="4"/>
  <c r="BK17" i="4" s="1"/>
  <c r="BJ16" i="4"/>
  <c r="BJ17" i="4" s="1"/>
  <c r="BI16" i="4"/>
  <c r="BH16" i="4"/>
  <c r="BH17" i="4" s="1"/>
  <c r="BG16" i="4"/>
  <c r="BG17" i="4" s="1"/>
  <c r="BF16" i="4"/>
  <c r="BF17" i="4" s="1"/>
  <c r="BE16" i="4"/>
  <c r="BE17" i="4" s="1"/>
  <c r="BD16" i="4"/>
  <c r="BD17" i="4" s="1"/>
  <c r="BC16" i="4"/>
  <c r="BB16" i="4"/>
  <c r="BB17" i="4" s="1"/>
  <c r="BA16" i="4"/>
  <c r="AZ16" i="4"/>
  <c r="AZ17" i="4" s="1"/>
  <c r="AY16" i="4"/>
  <c r="AY17" i="4" s="1"/>
  <c r="AX16" i="4"/>
  <c r="AX17" i="4" s="1"/>
  <c r="AW16" i="4"/>
  <c r="AW17" i="4" s="1"/>
  <c r="AV16" i="4"/>
  <c r="AV17" i="4" s="1"/>
  <c r="AU16" i="4"/>
  <c r="AU17" i="4" s="1"/>
  <c r="AT16" i="4"/>
  <c r="AT17" i="4" s="1"/>
  <c r="AS16" i="4"/>
  <c r="AR16" i="4"/>
  <c r="AR17" i="4" s="1"/>
  <c r="AQ16" i="4"/>
  <c r="AQ17" i="4" s="1"/>
  <c r="AP16" i="4"/>
  <c r="AP17" i="4" s="1"/>
  <c r="AO16" i="4"/>
  <c r="AO17" i="4" s="1"/>
  <c r="AN16" i="4"/>
  <c r="AN17" i="4" s="1"/>
  <c r="AM16" i="4"/>
  <c r="AL16" i="4"/>
  <c r="AL17" i="4" s="1"/>
  <c r="AK16" i="4"/>
  <c r="AJ16" i="4"/>
  <c r="AJ17" i="4" s="1"/>
  <c r="AI16" i="4"/>
  <c r="AI17" i="4" s="1"/>
  <c r="AH16" i="4"/>
  <c r="AH17" i="4" s="1"/>
  <c r="AG16" i="4"/>
  <c r="AG17" i="4" s="1"/>
  <c r="AF16" i="4"/>
  <c r="AF17" i="4" s="1"/>
  <c r="AE16" i="4"/>
  <c r="AE17" i="4" s="1"/>
  <c r="AD16" i="4"/>
  <c r="AD17" i="4" s="1"/>
  <c r="AC16" i="4"/>
  <c r="AB16" i="4"/>
  <c r="AB17" i="4" s="1"/>
  <c r="AA16" i="4"/>
  <c r="AA17" i="4" s="1"/>
  <c r="Z16" i="4"/>
  <c r="Z17" i="4" s="1"/>
  <c r="Y16" i="4"/>
  <c r="Y17" i="4" s="1"/>
  <c r="X16" i="4"/>
  <c r="X17" i="4" s="1"/>
  <c r="W16" i="4"/>
  <c r="V16" i="4"/>
  <c r="V17" i="4" s="1"/>
  <c r="U16" i="4"/>
  <c r="T16" i="4"/>
  <c r="T17" i="4" s="1"/>
  <c r="S16" i="4"/>
  <c r="S17" i="4" s="1"/>
  <c r="R16" i="4"/>
  <c r="R17" i="4" s="1"/>
  <c r="Q16" i="4"/>
  <c r="Q17" i="4" s="1"/>
  <c r="P16" i="4"/>
  <c r="P17" i="4" s="1"/>
  <c r="O16" i="4"/>
  <c r="O17" i="4" s="1"/>
  <c r="N16" i="4"/>
  <c r="N17" i="4" s="1"/>
  <c r="M16" i="4"/>
  <c r="L16" i="4"/>
  <c r="L17" i="4" s="1"/>
  <c r="K16" i="4"/>
  <c r="K17" i="4" s="1"/>
  <c r="J16" i="4"/>
  <c r="J17" i="4" s="1"/>
  <c r="I16" i="4"/>
  <c r="I17" i="4" s="1"/>
  <c r="H16" i="4"/>
  <c r="H17" i="4" s="1"/>
  <c r="G16" i="4"/>
  <c r="F16" i="4"/>
  <c r="F17" i="4" s="1"/>
  <c r="E16" i="4"/>
  <c r="D16" i="4"/>
  <c r="D17" i="4" s="1"/>
  <c r="C16" i="4"/>
  <c r="C17" i="4" s="1"/>
  <c r="DO17" i="2"/>
  <c r="DM17" i="2"/>
  <c r="DG17" i="2"/>
  <c r="DE17" i="2"/>
  <c r="CY17" i="2"/>
  <c r="CW17" i="2"/>
  <c r="CQ17" i="2"/>
  <c r="CO17" i="2"/>
  <c r="CI17" i="2"/>
  <c r="CG17" i="2"/>
  <c r="CA17" i="2"/>
  <c r="BY17" i="2"/>
  <c r="BS17" i="2"/>
  <c r="BQ17" i="2"/>
  <c r="BM17" i="2"/>
  <c r="BK17" i="2"/>
  <c r="BC17" i="2"/>
  <c r="AU17" i="2"/>
  <c r="AM17" i="2"/>
  <c r="AE17" i="2"/>
  <c r="W17" i="2"/>
  <c r="O17" i="2"/>
  <c r="G17" i="2"/>
  <c r="DR16" i="2"/>
  <c r="DR17" i="2" s="1"/>
  <c r="DQ16" i="2"/>
  <c r="DQ17" i="2" s="1"/>
  <c r="DP16" i="2"/>
  <c r="DP17" i="2" s="1"/>
  <c r="DO16" i="2"/>
  <c r="DN16" i="2"/>
  <c r="DN17" i="2" s="1"/>
  <c r="DM16" i="2"/>
  <c r="DL16" i="2"/>
  <c r="DL17" i="2" s="1"/>
  <c r="DK16" i="2"/>
  <c r="DK17" i="2" s="1"/>
  <c r="DJ16" i="2"/>
  <c r="DJ17" i="2" s="1"/>
  <c r="DI16" i="2"/>
  <c r="DI17" i="2" s="1"/>
  <c r="D38" i="2" s="1"/>
  <c r="E38" i="2" s="1"/>
  <c r="DH16" i="2"/>
  <c r="DH17" i="2" s="1"/>
  <c r="D37" i="2" s="1"/>
  <c r="E37" i="2" s="1"/>
  <c r="DG16" i="2"/>
  <c r="DF16" i="2"/>
  <c r="DF17" i="2" s="1"/>
  <c r="DE16" i="2"/>
  <c r="DD16" i="2"/>
  <c r="DD17" i="2" s="1"/>
  <c r="DC16" i="2"/>
  <c r="DC17" i="2" s="1"/>
  <c r="DB16" i="2"/>
  <c r="DB17" i="2" s="1"/>
  <c r="DA16" i="2"/>
  <c r="DA17" i="2" s="1"/>
  <c r="CZ16" i="2"/>
  <c r="CZ17" i="2" s="1"/>
  <c r="CY16" i="2"/>
  <c r="CX16" i="2"/>
  <c r="CX17" i="2" s="1"/>
  <c r="CW16" i="2"/>
  <c r="CV16" i="2"/>
  <c r="CV17" i="2" s="1"/>
  <c r="CU16" i="2"/>
  <c r="CU17" i="2" s="1"/>
  <c r="CT16" i="2"/>
  <c r="CT17" i="2" s="1"/>
  <c r="CS16" i="2"/>
  <c r="CS17" i="2" s="1"/>
  <c r="CR16" i="2"/>
  <c r="CR17" i="2" s="1"/>
  <c r="CQ16" i="2"/>
  <c r="CP16" i="2"/>
  <c r="CP17" i="2" s="1"/>
  <c r="CO16" i="2"/>
  <c r="CN16" i="2"/>
  <c r="CN17" i="2" s="1"/>
  <c r="CM16" i="2"/>
  <c r="CM17" i="2" s="1"/>
  <c r="CL16" i="2"/>
  <c r="CL17" i="2" s="1"/>
  <c r="CK16" i="2"/>
  <c r="CK17" i="2" s="1"/>
  <c r="CJ16" i="2"/>
  <c r="CJ17" i="2" s="1"/>
  <c r="CI16" i="2"/>
  <c r="CH16" i="2"/>
  <c r="CH17" i="2" s="1"/>
  <c r="CG16" i="2"/>
  <c r="CF16" i="2"/>
  <c r="CF17" i="2" s="1"/>
  <c r="CE16" i="2"/>
  <c r="CE17" i="2" s="1"/>
  <c r="CD16" i="2"/>
  <c r="CD17" i="2" s="1"/>
  <c r="CC16" i="2"/>
  <c r="CC17" i="2" s="1"/>
  <c r="CB16" i="2"/>
  <c r="CB17" i="2" s="1"/>
  <c r="CA16" i="2"/>
  <c r="BZ16" i="2"/>
  <c r="BZ17" i="2" s="1"/>
  <c r="BY16" i="2"/>
  <c r="BX16" i="2"/>
  <c r="BX17" i="2" s="1"/>
  <c r="BW16" i="2"/>
  <c r="BW17" i="2" s="1"/>
  <c r="BV16" i="2"/>
  <c r="BV17" i="2" s="1"/>
  <c r="BU16" i="2"/>
  <c r="BU17" i="2" s="1"/>
  <c r="BT16" i="2"/>
  <c r="BT17" i="2" s="1"/>
  <c r="BS16" i="2"/>
  <c r="BR16" i="2"/>
  <c r="BR17" i="2" s="1"/>
  <c r="BQ16" i="2"/>
  <c r="BP16" i="2"/>
  <c r="BP17" i="2" s="1"/>
  <c r="BO16" i="2"/>
  <c r="BO17" i="2" s="1"/>
  <c r="BN16" i="2"/>
  <c r="BN17" i="2" s="1"/>
  <c r="BM16" i="2"/>
  <c r="BL16" i="2"/>
  <c r="BL17" i="2" s="1"/>
  <c r="BK16" i="2"/>
  <c r="BJ16" i="2"/>
  <c r="BJ17" i="2" s="1"/>
  <c r="BI16" i="2"/>
  <c r="BI17" i="2" s="1"/>
  <c r="BH16" i="2"/>
  <c r="BH17" i="2" s="1"/>
  <c r="BG16" i="2"/>
  <c r="BG17" i="2" s="1"/>
  <c r="BF16" i="2"/>
  <c r="BF17" i="2" s="1"/>
  <c r="BE16" i="2"/>
  <c r="BE17" i="2" s="1"/>
  <c r="BD16" i="2"/>
  <c r="BD17" i="2" s="1"/>
  <c r="BC16" i="2"/>
  <c r="BB16" i="2"/>
  <c r="BB17" i="2" s="1"/>
  <c r="BA16" i="2"/>
  <c r="BA17" i="2" s="1"/>
  <c r="AZ16" i="2"/>
  <c r="AZ17" i="2" s="1"/>
  <c r="D33" i="2" s="1"/>
  <c r="E33" i="2" s="1"/>
  <c r="AY16" i="2"/>
  <c r="AY17" i="2" s="1"/>
  <c r="AX16" i="2"/>
  <c r="AX17" i="2" s="1"/>
  <c r="AW16" i="2"/>
  <c r="AW17" i="2" s="1"/>
  <c r="AV16" i="2"/>
  <c r="AV17" i="2" s="1"/>
  <c r="AU16" i="2"/>
  <c r="AT16" i="2"/>
  <c r="AT17" i="2" s="1"/>
  <c r="AS16" i="2"/>
  <c r="AS17" i="2" s="1"/>
  <c r="AR16" i="2"/>
  <c r="AR17" i="2" s="1"/>
  <c r="AQ16" i="2"/>
  <c r="AQ17" i="2" s="1"/>
  <c r="AP16" i="2"/>
  <c r="AP17" i="2" s="1"/>
  <c r="AO16" i="2"/>
  <c r="AO17" i="2" s="1"/>
  <c r="D30" i="2" s="1"/>
  <c r="E30" i="2" s="1"/>
  <c r="AN16" i="2"/>
  <c r="AN17" i="2" s="1"/>
  <c r="D29" i="2" s="1"/>
  <c r="E29" i="2" s="1"/>
  <c r="AM16" i="2"/>
  <c r="AL16" i="2"/>
  <c r="AL17" i="2" s="1"/>
  <c r="AK16" i="2"/>
  <c r="AK17" i="2" s="1"/>
  <c r="AJ16" i="2"/>
  <c r="AJ17" i="2" s="1"/>
  <c r="AI16" i="2"/>
  <c r="AI17" i="2" s="1"/>
  <c r="AH16" i="2"/>
  <c r="AH17" i="2" s="1"/>
  <c r="AG16" i="2"/>
  <c r="AG17" i="2" s="1"/>
  <c r="AF16" i="2"/>
  <c r="AF17" i="2" s="1"/>
  <c r="AE16" i="2"/>
  <c r="AD16" i="2"/>
  <c r="AD17" i="2" s="1"/>
  <c r="AC16" i="2"/>
  <c r="AC17" i="2" s="1"/>
  <c r="AB16" i="2"/>
  <c r="AB17" i="2" s="1"/>
  <c r="AA16" i="2"/>
  <c r="AA17" i="2" s="1"/>
  <c r="Z16" i="2"/>
  <c r="Z17" i="2" s="1"/>
  <c r="Y16" i="2"/>
  <c r="Y17" i="2" s="1"/>
  <c r="X16" i="2"/>
  <c r="X17" i="2" s="1"/>
  <c r="W16" i="2"/>
  <c r="V16" i="2"/>
  <c r="V17" i="2" s="1"/>
  <c r="U16" i="2"/>
  <c r="U17" i="2" s="1"/>
  <c r="T16" i="2"/>
  <c r="T17" i="2" s="1"/>
  <c r="S16" i="2"/>
  <c r="S17" i="2" s="1"/>
  <c r="R16" i="2"/>
  <c r="R17" i="2" s="1"/>
  <c r="Q16" i="2"/>
  <c r="Q17" i="2" s="1"/>
  <c r="P16" i="2"/>
  <c r="P17" i="2" s="1"/>
  <c r="D25" i="2" s="1"/>
  <c r="E25" i="2" s="1"/>
  <c r="O16" i="2"/>
  <c r="N16" i="2"/>
  <c r="N17" i="2" s="1"/>
  <c r="M16" i="2"/>
  <c r="M17" i="2" s="1"/>
  <c r="L16" i="2"/>
  <c r="L17" i="2" s="1"/>
  <c r="K16" i="2"/>
  <c r="K17" i="2" s="1"/>
  <c r="J16" i="2"/>
  <c r="J17" i="2" s="1"/>
  <c r="I16" i="2"/>
  <c r="I17" i="2" s="1"/>
  <c r="H16" i="2"/>
  <c r="H17" i="2" s="1"/>
  <c r="G16" i="2"/>
  <c r="F16" i="2"/>
  <c r="F17" i="2" s="1"/>
  <c r="E16" i="2"/>
  <c r="E17" i="2" s="1"/>
  <c r="D22" i="2" s="1"/>
  <c r="E22" i="2" s="1"/>
  <c r="D16" i="2"/>
  <c r="D17" i="2" s="1"/>
  <c r="D21" i="2" s="1"/>
  <c r="E21" i="2" s="1"/>
  <c r="C16" i="2"/>
  <c r="C17" i="2" s="1"/>
  <c r="E126" i="5" l="1"/>
  <c r="E127" i="5" s="1"/>
  <c r="F127" i="5"/>
  <c r="F131" i="5"/>
  <c r="E130" i="5"/>
  <c r="E131" i="5" s="1"/>
  <c r="F113" i="5"/>
  <c r="E112" i="5"/>
  <c r="E113" i="5" s="1"/>
  <c r="G126" i="5"/>
  <c r="G127" i="5" s="1"/>
  <c r="H127" i="5"/>
  <c r="M126" i="5"/>
  <c r="M127" i="5" s="1"/>
  <c r="N127" i="5"/>
  <c r="G84" i="5"/>
  <c r="E70" i="5"/>
  <c r="L81" i="5"/>
  <c r="L84" i="5" s="1"/>
  <c r="M84" i="5"/>
  <c r="E88" i="5"/>
  <c r="D85" i="5"/>
  <c r="D88" i="5" s="1"/>
  <c r="I84" i="5"/>
  <c r="E79" i="5"/>
  <c r="G75" i="5"/>
  <c r="J84" i="5"/>
  <c r="O83" i="5"/>
  <c r="O84" i="5" s="1"/>
  <c r="E83" i="5"/>
  <c r="I75" i="5"/>
  <c r="D70" i="5"/>
  <c r="K84" i="5"/>
  <c r="D24" i="4"/>
  <c r="E24" i="4" s="1"/>
  <c r="D38" i="4"/>
  <c r="E38" i="4" s="1"/>
  <c r="D25" i="4"/>
  <c r="E25" i="4" s="1"/>
  <c r="D26" i="4"/>
  <c r="E26" i="4" s="1"/>
  <c r="D36" i="4"/>
  <c r="E36" i="4" s="1"/>
  <c r="D20" i="4"/>
  <c r="E20" i="4" s="1"/>
  <c r="D37" i="4"/>
  <c r="E37" i="4" s="1"/>
  <c r="D30" i="4"/>
  <c r="E30" i="4" s="1"/>
  <c r="D32" i="4"/>
  <c r="E32" i="4" s="1"/>
  <c r="D26" i="2"/>
  <c r="E26" i="2" s="1"/>
  <c r="D34" i="2"/>
  <c r="E34" i="2" s="1"/>
  <c r="D21" i="4"/>
  <c r="E21" i="4" s="1"/>
  <c r="D40" i="5"/>
  <c r="D36" i="5"/>
  <c r="D32" i="5"/>
  <c r="D25" i="5"/>
  <c r="E25" i="5" s="1"/>
  <c r="D41" i="5"/>
  <c r="D42" i="5"/>
  <c r="D37" i="5"/>
  <c r="D38" i="5"/>
  <c r="D33" i="5"/>
  <c r="E33" i="5" s="1"/>
  <c r="D34" i="5"/>
  <c r="E34" i="5" s="1"/>
  <c r="D29" i="5"/>
  <c r="E29" i="5" s="1"/>
  <c r="D28" i="5"/>
  <c r="E28" i="5" s="1"/>
  <c r="D30" i="5"/>
  <c r="E30" i="5" s="1"/>
  <c r="D24" i="5"/>
  <c r="D26" i="5"/>
  <c r="E26" i="5" s="1"/>
  <c r="D83" i="5" l="1"/>
  <c r="D84" i="5" s="1"/>
  <c r="E84" i="5"/>
</calcChain>
</file>

<file path=xl/sharedStrings.xml><?xml version="1.0" encoding="utf-8"?>
<sst xmlns="http://schemas.openxmlformats.org/spreadsheetml/2006/main" count="2140" uniqueCount="1014">
  <si>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</si>
  <si>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</si>
  <si>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</si>
  <si>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</si>
  <si>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</si>
  <si>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</si>
  <si>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</si>
  <si>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</si>
  <si>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</si>
  <si>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</si>
  <si>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</si>
  <si>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</si>
  <si>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</si>
  <si>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</si>
  <si>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</si>
  <si>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</si>
  <si>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</si>
  <si>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</si>
  <si>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</si>
  <si>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</si>
  <si>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</si>
  <si>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2-К.4</t>
  </si>
  <si>
    <t>владеет</t>
  </si>
  <si>
    <t xml:space="preserve">ходит </t>
  </si>
  <si>
    <t>старается</t>
  </si>
  <si>
    <t>не проявляет интерес</t>
  </si>
  <si>
    <t>старается выполнять</t>
  </si>
  <si>
    <t>правильно произносит</t>
  </si>
  <si>
    <t>произносит некоторые из них</t>
  </si>
  <si>
    <t>не произносит</t>
  </si>
  <si>
    <t>знает и называет</t>
  </si>
  <si>
    <t>произносит</t>
  </si>
  <si>
    <t>слушает, но не понимает</t>
  </si>
  <si>
    <t>слушает с интересом</t>
  </si>
  <si>
    <t>не слушает</t>
  </si>
  <si>
    <t>старается произносить</t>
  </si>
  <si>
    <t>выполняет с интересом</t>
  </si>
  <si>
    <t>различает</t>
  </si>
  <si>
    <t>не различает</t>
  </si>
  <si>
    <t xml:space="preserve">пытается ходить </t>
  </si>
  <si>
    <t>иногда слушает</t>
  </si>
  <si>
    <t>пытается произносить</t>
  </si>
  <si>
    <t>Всего, N</t>
  </si>
  <si>
    <t>ПРИМЕЧАНИЕ.</t>
  </si>
  <si>
    <t>Высокий</t>
  </si>
  <si>
    <t>Средний</t>
  </si>
  <si>
    <t>Низкий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</si>
  <si>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</si>
  <si>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</si>
  <si>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</si>
  <si>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2024-2025</t>
  </si>
  <si>
    <t>"Малышок"</t>
  </si>
  <si>
    <t>стартовый</t>
  </si>
  <si>
    <t>сентябрь</t>
  </si>
  <si>
    <t>Мини-центр при КГУ "Общеобразовательная школа села Новорыбинка"</t>
  </si>
  <si>
    <t>Воспитатель: Полищук К.К.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</si>
  <si>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</si>
  <si>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</si>
  <si>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</si>
  <si>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</si>
  <si>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</si>
  <si>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</si>
  <si>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</si>
  <si>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</si>
  <si>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</si>
  <si>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</si>
  <si>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</si>
  <si>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</si>
  <si>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</si>
  <si>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</si>
  <si>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</si>
  <si>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</si>
  <si>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</si>
  <si>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</si>
  <si>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</si>
  <si>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</si>
  <si>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</si>
  <si>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</si>
  <si>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</si>
  <si>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</si>
  <si>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</si>
  <si>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</si>
  <si>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</si>
  <si>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</si>
  <si>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</si>
  <si>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</si>
  <si>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</si>
  <si>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</si>
  <si>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</si>
  <si>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</si>
  <si>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</si>
  <si>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</si>
  <si>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</si>
  <si>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</si>
  <si>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</si>
  <si>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</si>
  <si>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</si>
  <si>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</si>
  <si>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</si>
  <si>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</si>
  <si>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</si>
  <si>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</si>
  <si>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</si>
  <si>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</si>
  <si>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</si>
  <si>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</si>
  <si>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</si>
  <si>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</si>
  <si>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</si>
  <si>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</si>
  <si>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</si>
  <si>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</si>
  <si>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</si>
  <si>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</si>
  <si>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</si>
  <si>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</si>
  <si>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</si>
  <si>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</si>
  <si>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</si>
  <si>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</si>
  <si>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</si>
  <si>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</si>
  <si>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</si>
  <si>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</si>
  <si>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</si>
  <si>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</si>
  <si>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</si>
  <si>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</si>
  <si>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</si>
  <si>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</si>
  <si>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</si>
  <si>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</si>
  <si>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</si>
  <si>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</si>
  <si>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</si>
  <si>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</si>
  <si>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</si>
  <si>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</si>
  <si>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</si>
  <si>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</si>
  <si>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</si>
  <si>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</si>
  <si>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</si>
  <si>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</si>
  <si>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</si>
  <si>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</si>
  <si>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</si>
  <si>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</si>
  <si>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</si>
  <si>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</si>
  <si>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</si>
  <si>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</si>
  <si>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</si>
  <si>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</si>
  <si>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</si>
  <si>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</si>
  <si>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</si>
  <si>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</si>
  <si>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</si>
  <si>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</si>
  <si>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</si>
  <si>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</si>
  <si>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</si>
  <si>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</si>
  <si>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</si>
  <si>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</si>
  <si>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</si>
  <si>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</si>
  <si>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</si>
  <si>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</si>
  <si>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</si>
  <si>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</si>
  <si>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</si>
  <si>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</si>
  <si>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</si>
  <si>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</si>
  <si>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</si>
  <si>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</si>
  <si>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</si>
  <si>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</si>
  <si>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</si>
  <si>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</si>
  <si>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</si>
  <si>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</si>
  <si>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</si>
  <si>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</si>
  <si>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</si>
  <si>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</si>
  <si>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</si>
  <si>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</si>
  <si>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</si>
  <si>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</si>
  <si>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</si>
  <si>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</si>
  <si>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</si>
  <si>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</si>
  <si>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</si>
  <si>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</si>
  <si>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</si>
  <si>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</si>
  <si>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</si>
  <si>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</si>
  <si>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</si>
  <si>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</si>
  <si>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</si>
  <si>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</si>
  <si>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</si>
  <si>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</si>
  <si>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</si>
  <si>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</si>
  <si>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</si>
  <si>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</si>
  <si>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</si>
  <si>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</si>
  <si>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</si>
  <si>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</si>
  <si>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</si>
  <si>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</si>
  <si>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</si>
  <si>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</si>
  <si>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</si>
  <si>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</si>
  <si>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</si>
  <si>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</si>
  <si>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</si>
  <si>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</si>
  <si>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</si>
  <si>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</si>
  <si>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</si>
  <si>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</si>
  <si>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</si>
  <si>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</si>
  <si>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</si>
  <si>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</si>
  <si>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</si>
  <si>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</si>
  <si>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</si>
  <si>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</si>
  <si>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</si>
  <si>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</si>
  <si>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</si>
  <si>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</si>
  <si>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</si>
  <si>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</si>
  <si>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</si>
  <si>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</si>
  <si>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</si>
  <si>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</si>
  <si>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</si>
  <si>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</si>
  <si>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</si>
  <si>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</si>
  <si>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>2025-2026</t>
  </si>
  <si>
    <t>Казахский язык</t>
  </si>
  <si>
    <t>Основы математики</t>
  </si>
  <si>
    <t>не владеет навыками</t>
  </si>
  <si>
    <t>владеет навыками</t>
  </si>
  <si>
    <t>пересказывает</t>
  </si>
  <si>
    <t>произносит правильно</t>
  </si>
  <si>
    <t>различает частично</t>
  </si>
  <si>
    <t>сравнивает</t>
  </si>
  <si>
    <t>определяет</t>
  </si>
  <si>
    <t>использует</t>
  </si>
  <si>
    <t>не использует</t>
  </si>
  <si>
    <t>владеет навыками частично</t>
  </si>
  <si>
    <t>Гончаров Роман</t>
  </si>
  <si>
    <t>Крестьяникова Ульяна</t>
  </si>
  <si>
    <t>Ефременко Дарья</t>
  </si>
  <si>
    <t>Шракпаев Нурислам</t>
  </si>
  <si>
    <t>Достижение детьми и педагогом ожидаемых результатов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</si>
  <si>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</si>
  <si>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</si>
  <si>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"Солнышко"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</si>
  <si>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</si>
  <si>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</si>
  <si>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</si>
  <si>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</si>
  <si>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</si>
  <si>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</si>
  <si>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</si>
  <si>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</si>
  <si>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</si>
  <si>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</si>
  <si>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</si>
  <si>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</si>
  <si>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</si>
  <si>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</si>
  <si>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</si>
  <si>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</si>
  <si>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</si>
  <si>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</si>
  <si>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</si>
  <si>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</si>
  <si>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</si>
  <si>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</si>
  <si>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</si>
  <si>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</si>
  <si>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</si>
  <si>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</si>
  <si>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</si>
  <si>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</si>
  <si>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</si>
  <si>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</si>
  <si>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</si>
  <si>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</si>
  <si>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</si>
  <si>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</si>
  <si>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</si>
  <si>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</si>
  <si>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</si>
  <si>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</si>
  <si>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</si>
  <si>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</si>
  <si>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</si>
  <si>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</si>
  <si>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</si>
  <si>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</si>
  <si>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</si>
  <si>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</si>
  <si>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</si>
  <si>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</si>
  <si>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</si>
  <si>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</si>
  <si>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</si>
  <si>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</si>
  <si>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</si>
  <si>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</si>
  <si>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</si>
  <si>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</si>
  <si>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</si>
  <si>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</si>
  <si>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</si>
  <si>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</si>
  <si>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</si>
  <si>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</si>
  <si>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</si>
  <si>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</si>
  <si>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</si>
  <si>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</si>
  <si>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</si>
  <si>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</si>
  <si>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</si>
  <si>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</si>
  <si>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</si>
  <si>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</si>
  <si>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</si>
  <si>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</si>
  <si>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</si>
  <si>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</si>
  <si>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</si>
  <si>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</si>
  <si>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</si>
  <si>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</si>
  <si>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</si>
  <si>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</si>
  <si>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</si>
  <si>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</si>
  <si>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</si>
  <si>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</si>
  <si>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</si>
  <si>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</si>
  <si>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</si>
  <si>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</si>
  <si>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</si>
  <si>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</si>
  <si>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</si>
  <si>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</si>
  <si>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</si>
  <si>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</si>
  <si>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</si>
  <si>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</si>
  <si>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</si>
  <si>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</si>
  <si>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</si>
  <si>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</si>
  <si>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</si>
  <si>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</si>
  <si>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</si>
  <si>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</si>
  <si>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</si>
  <si>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</si>
  <si>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</si>
  <si>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</si>
  <si>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</si>
  <si>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</si>
  <si>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</si>
  <si>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</si>
  <si>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</si>
  <si>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</si>
  <si>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</si>
  <si>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</si>
  <si>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</si>
  <si>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</si>
  <si>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</si>
  <si>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</si>
  <si>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</si>
  <si>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</si>
  <si>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</si>
  <si>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</si>
  <si>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</si>
  <si>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</si>
  <si>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</si>
  <si>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</si>
  <si>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</si>
  <si>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</si>
  <si>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</si>
  <si>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</si>
  <si>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</si>
  <si>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</si>
  <si>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</si>
  <si>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</si>
  <si>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</si>
  <si>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</si>
  <si>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</si>
  <si>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</si>
  <si>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</si>
  <si>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</si>
  <si>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</si>
  <si>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</si>
  <si>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</si>
  <si>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</si>
  <si>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</si>
  <si>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</si>
  <si>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</si>
  <si>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</si>
  <si>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</si>
  <si>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</si>
  <si>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</si>
  <si>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</si>
  <si>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</si>
  <si>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</si>
  <si>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</si>
  <si>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</si>
  <si>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</si>
  <si>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</si>
  <si>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</si>
  <si>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</si>
  <si>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</si>
  <si>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</si>
  <si>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</si>
  <si>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</si>
  <si>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</si>
  <si>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</si>
  <si>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</si>
  <si>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</si>
  <si>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</si>
  <si>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</si>
  <si>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</si>
  <si>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</si>
  <si>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</si>
  <si>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</si>
  <si>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</si>
  <si>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</si>
  <si>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</si>
  <si>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</si>
  <si>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</si>
  <si>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</si>
  <si>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</si>
  <si>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</si>
  <si>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</si>
  <si>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</si>
  <si>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</si>
  <si>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</si>
  <si>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</si>
  <si>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</si>
  <si>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</si>
  <si>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</si>
  <si>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</si>
  <si>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</si>
  <si>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</si>
  <si>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</si>
  <si>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</si>
  <si>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</si>
  <si>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</si>
  <si>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</si>
  <si>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</si>
  <si>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</si>
  <si>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</si>
  <si>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</si>
  <si>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</si>
  <si>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</si>
  <si>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</si>
  <si>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</si>
  <si>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</si>
  <si>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</si>
  <si>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</si>
  <si>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</si>
  <si>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</si>
  <si>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</si>
  <si>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</si>
  <si>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</si>
  <si>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</si>
  <si>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</si>
  <si>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</si>
  <si>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</si>
  <si>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</si>
  <si>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</si>
  <si>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</si>
  <si>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</si>
  <si>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</si>
  <si>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</si>
  <si>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</si>
  <si>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</si>
  <si>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</si>
  <si>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</si>
  <si>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</si>
  <si>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</si>
  <si>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</si>
  <si>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</si>
  <si>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</si>
  <si>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</si>
  <si>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</si>
  <si>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</si>
  <si>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</si>
  <si>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</si>
  <si>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</si>
  <si>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</si>
  <si>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</si>
  <si>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</si>
  <si>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</si>
  <si>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</si>
  <si>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</si>
  <si>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</si>
  <si>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</si>
  <si>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</si>
  <si>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</si>
  <si>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</si>
  <si>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</si>
  <si>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</si>
  <si>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</si>
  <si>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</si>
  <si>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</si>
  <si>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</si>
  <si>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</si>
  <si>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</si>
  <si>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</si>
  <si>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</si>
  <si>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</si>
  <si>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</si>
  <si>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</si>
  <si>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</si>
  <si>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</si>
  <si>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</si>
  <si>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</si>
  <si>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</si>
  <si>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</si>
  <si>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</si>
  <si>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</si>
  <si>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</si>
  <si>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</si>
  <si>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</si>
  <si>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</si>
  <si>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</si>
  <si>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</si>
  <si>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</si>
  <si>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</si>
  <si>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</si>
  <si>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</si>
  <si>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</si>
  <si>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</si>
  <si>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</si>
  <si>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</si>
  <si>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</si>
  <si>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</si>
  <si>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</si>
  <si>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</si>
  <si>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</si>
  <si>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</si>
  <si>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</si>
  <si>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</si>
  <si>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</si>
  <si>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</si>
  <si>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</si>
  <si>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</si>
  <si>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</si>
  <si>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</si>
  <si>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</si>
  <si>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</si>
  <si>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</si>
  <si>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</si>
  <si>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</si>
  <si>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</si>
  <si>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</si>
  <si>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</si>
  <si>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</si>
  <si>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</si>
  <si>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</si>
  <si>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</si>
  <si>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</si>
  <si>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</si>
  <si>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</si>
  <si>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</si>
  <si>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</si>
  <si>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</si>
  <si>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</si>
  <si>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</si>
  <si>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</si>
  <si>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</si>
  <si>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</si>
  <si>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</si>
  <si>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</si>
  <si>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</si>
  <si>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</si>
  <si>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</si>
  <si>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</si>
  <si>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</si>
  <si>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</si>
  <si>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</si>
  <si>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</si>
  <si>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</si>
  <si>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</si>
  <si>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</si>
  <si>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</si>
  <si>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</si>
  <si>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</si>
  <si>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</si>
  <si>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</si>
  <si>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</si>
  <si>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</si>
  <si>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</si>
  <si>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</si>
  <si>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</si>
  <si>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</si>
  <si>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</si>
  <si>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</si>
  <si>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</si>
  <si>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</si>
  <si>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</si>
  <si>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</si>
  <si>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</si>
  <si>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</si>
  <si>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</si>
  <si>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</si>
  <si>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</si>
  <si>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</si>
  <si>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</si>
  <si>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</si>
  <si>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</si>
  <si>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</si>
  <si>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</si>
  <si>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</si>
  <si>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</si>
  <si>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</si>
  <si>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</si>
  <si>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</si>
  <si>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</si>
  <si>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</si>
  <si>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</si>
  <si>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</si>
  <si>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</si>
  <si>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</si>
  <si>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</si>
  <si>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</si>
  <si>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</si>
  <si>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</si>
  <si>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</si>
  <si>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</si>
  <si>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</si>
  <si>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</si>
  <si>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</si>
  <si>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</si>
  <si>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</si>
  <si>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</si>
  <si>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</si>
  <si>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</si>
  <si>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</si>
  <si>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</si>
  <si>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</si>
  <si>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</si>
  <si>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</si>
  <si>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</si>
  <si>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</si>
  <si>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</si>
  <si>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</si>
  <si>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</si>
  <si>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</si>
  <si>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</si>
  <si>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</si>
  <si>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</si>
  <si>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</si>
  <si>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</si>
  <si>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</si>
  <si>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</si>
  <si>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</si>
  <si>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</si>
  <si>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</si>
  <si>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</si>
  <si>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</si>
  <si>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</si>
  <si>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</si>
  <si>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</si>
  <si>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</si>
  <si>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</si>
  <si>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</si>
  <si>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</si>
  <si>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</si>
  <si>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</si>
  <si>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</si>
  <si>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</si>
  <si>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</si>
  <si>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</si>
  <si>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</si>
  <si>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</si>
  <si>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</si>
  <si>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</si>
  <si>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</si>
  <si>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</si>
  <si>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</si>
  <si>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</si>
  <si>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</si>
  <si>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</si>
  <si>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</si>
  <si>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</si>
  <si>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</si>
  <si>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</si>
  <si>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</si>
  <si>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</si>
  <si>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</si>
  <si>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</si>
  <si>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</si>
  <si>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</si>
  <si>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</si>
  <si>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</si>
  <si>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</si>
  <si>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</si>
  <si>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</si>
  <si>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</si>
  <si>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</si>
  <si>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</si>
  <si>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</si>
  <si>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</si>
  <si>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</si>
  <si>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</si>
  <si>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</si>
  <si>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</si>
  <si>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</si>
  <si>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</si>
  <si>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</si>
  <si>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</si>
  <si>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</si>
  <si>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</si>
  <si>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</si>
  <si>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</si>
  <si>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</si>
  <si>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</si>
  <si>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</si>
  <si>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</si>
  <si>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</si>
  <si>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</si>
  <si>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</si>
  <si>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</si>
  <si>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</si>
  <si>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</si>
  <si>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</si>
  <si>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</si>
  <si>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</si>
  <si>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</si>
  <si>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</si>
  <si>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</si>
  <si>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</si>
  <si>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</si>
  <si>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</si>
  <si>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</si>
  <si>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</si>
  <si>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</si>
  <si>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</si>
  <si>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</si>
  <si>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</si>
  <si>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</si>
  <si>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</si>
  <si>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</si>
  <si>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</si>
  <si>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</si>
  <si>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</si>
  <si>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</si>
  <si>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</si>
  <si>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</si>
  <si>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</si>
  <si>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</si>
  <si>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</si>
  <si>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</si>
  <si>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</si>
  <si>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</si>
  <si>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</si>
  <si>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</si>
  <si>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</si>
  <si>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</si>
  <si>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</si>
  <si>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</si>
  <si>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</si>
  <si>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</si>
  <si>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</si>
  <si>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</si>
  <si>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</si>
  <si>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</si>
  <si>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</si>
  <si>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</si>
  <si>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</si>
  <si>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</si>
  <si>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</si>
  <si>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</si>
  <si>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</si>
  <si>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</si>
  <si>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</si>
  <si>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</si>
  <si>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</si>
  <si>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</si>
  <si>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</si>
  <si>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</si>
  <si>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</si>
  <si>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</si>
  <si>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</si>
  <si>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</si>
  <si>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</si>
  <si>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</si>
  <si>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</si>
  <si>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</si>
  <si>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</si>
  <si>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</si>
  <si>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</si>
  <si>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</si>
  <si>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</si>
  <si>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</si>
  <si>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</si>
  <si>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</si>
  <si>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</si>
  <si>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</si>
  <si>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</si>
  <si>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</si>
  <si>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</si>
  <si>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</si>
  <si>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</si>
  <si>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</si>
  <si>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</si>
  <si>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</si>
  <si>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</si>
  <si>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</si>
  <si>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</si>
  <si>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</si>
  <si>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</si>
  <si>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</si>
  <si>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</si>
  <si>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</si>
  <si>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</si>
  <si>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</si>
  <si>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</si>
  <si>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</si>
  <si>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</si>
  <si>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</si>
  <si>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</si>
  <si>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</si>
  <si>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</si>
  <si>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</si>
  <si>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</si>
  <si>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</si>
  <si>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</si>
  <si>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</si>
  <si>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</si>
  <si>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</si>
  <si>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</si>
  <si>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</si>
  <si>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</si>
  <si>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</si>
  <si>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</si>
  <si>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</si>
  <si>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</si>
  <si>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</si>
  <si>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</si>
  <si>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</si>
  <si>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</si>
  <si>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</si>
  <si>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</si>
  <si>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</si>
  <si>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</si>
  <si>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</si>
  <si>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</si>
  <si>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</si>
  <si>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</si>
  <si>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</si>
  <si>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</si>
  <si>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</si>
  <si>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</si>
  <si>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</si>
  <si>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</si>
  <si>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</si>
  <si>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</si>
  <si>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</si>
  <si>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</si>
  <si>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</si>
  <si>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</si>
  <si>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</si>
  <si>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</si>
  <si>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</si>
  <si>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</si>
  <si>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</si>
  <si>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</si>
  <si>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</si>
  <si>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</si>
  <si>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</si>
  <si>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</si>
  <si>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</si>
  <si>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</si>
  <si>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</si>
  <si>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</si>
  <si>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</si>
  <si>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</si>
  <si>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</si>
  <si>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</si>
  <si>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</si>
  <si>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</si>
  <si>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</si>
  <si>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</si>
  <si>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</si>
  <si>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</si>
  <si>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</si>
  <si>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</si>
  <si>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</si>
  <si>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</si>
  <si>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</si>
  <si>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</si>
  <si>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</si>
  <si>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</si>
  <si>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</si>
  <si>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</si>
  <si>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</si>
  <si>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</si>
  <si>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</si>
  <si>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</si>
  <si>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</si>
  <si>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</si>
  <si>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</si>
  <si>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</si>
  <si>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</si>
  <si>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</si>
  <si>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</si>
  <si>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</si>
  <si>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</si>
  <si>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</si>
  <si>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</si>
  <si>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</si>
  <si>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</si>
  <si>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</si>
  <si>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</si>
  <si>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</si>
  <si>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</si>
  <si>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</si>
  <si>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</si>
  <si>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</si>
  <si>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</si>
  <si>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</si>
  <si>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</si>
  <si>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</si>
  <si>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</si>
  <si>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</si>
  <si>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</si>
  <si>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</si>
  <si>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</si>
  <si>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</si>
  <si>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</si>
  <si>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</si>
  <si>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</si>
  <si>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</si>
  <si>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</si>
  <si>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</si>
  <si>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</si>
  <si>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</si>
  <si>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</si>
  <si>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</si>
  <si>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</si>
  <si>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</si>
  <si>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</si>
  <si>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</si>
  <si>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</si>
  <si>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</si>
  <si>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</si>
  <si>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</si>
  <si>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</si>
  <si>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</si>
  <si>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</si>
  <si>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</si>
  <si>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</si>
  <si>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</si>
  <si>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</si>
  <si>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</si>
  <si>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КГУ "Общеобразовательная школа №2"</t>
  </si>
  <si>
    <t>Воспитатель: Шишкина Л.В</t>
  </si>
  <si>
    <t>Усейнов Айдар</t>
  </si>
  <si>
    <t>Сайдалы Диар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</si>
  <si>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</si>
  <si>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2025-2026                            Группа: Предшкольный класс                Период: промежуточный       Сроки проведения: январь</t>
  </si>
  <si>
    <t>Приложение 1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</si>
  <si>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</si>
  <si>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</si>
  <si>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</si>
  <si>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</si>
  <si>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</si>
  <si>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стремиться понять важность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</si>
  <si>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</si>
  <si>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 xml:space="preserve">Усейнов Айдар </t>
  </si>
  <si>
    <t>1+RC:R[26]C</t>
  </si>
  <si>
    <t>ПРИМЕЧАНИЕ</t>
  </si>
  <si>
    <t>Общие данные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</si>
  <si>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</si>
  <si>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</si>
  <si>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</si>
  <si>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</si>
  <si>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</si>
  <si>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</si>
  <si>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</si>
  <si>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Ефременко Ульяна</t>
  </si>
  <si>
    <t>Шракпаев  Нурислам</t>
  </si>
  <si>
    <t>Явкин Федор</t>
  </si>
  <si>
    <t>КГУ "Общеобразовательная школа №2"</t>
  </si>
  <si>
    <r>
      <t xml:space="preserve">                                  Учебный год: </t>
    </r>
    <r>
      <rPr>
        <b/>
        <sz val="11"/>
        <color theme="1"/>
        <rFont val="Times New Roman"/>
        <family val="1"/>
        <charset val="204"/>
      </rPr>
      <t xml:space="preserve">2025-2026г. </t>
    </r>
    <r>
      <rPr>
        <sz val="11"/>
        <color theme="1"/>
        <rFont val="Times New Roman"/>
        <family val="1"/>
        <charset val="204"/>
      </rPr>
      <t xml:space="preserve">                             Группа: </t>
    </r>
    <r>
      <rPr>
        <b/>
        <sz val="11"/>
        <color theme="1"/>
        <rFont val="Times New Roman"/>
        <family val="1"/>
        <charset val="204"/>
      </rPr>
      <t xml:space="preserve">предшкольный класс  </t>
    </r>
    <r>
      <rPr>
        <sz val="11"/>
        <color theme="1"/>
        <rFont val="Times New Roman"/>
        <family val="1"/>
        <charset val="204"/>
      </rPr>
      <t xml:space="preserve">              Период: </t>
    </r>
    <r>
      <rPr>
        <b/>
        <sz val="11"/>
        <color theme="1"/>
        <rFont val="Times New Roman"/>
        <family val="1"/>
        <charset val="204"/>
      </rPr>
      <t xml:space="preserve">итоговый </t>
    </r>
    <r>
      <rPr>
        <sz val="11"/>
        <color theme="1"/>
        <rFont val="Times New Roman"/>
        <family val="1"/>
        <charset val="204"/>
      </rPr>
      <t xml:space="preserve">         Сроки проведения:</t>
    </r>
    <r>
      <rPr>
        <b/>
        <sz val="11"/>
        <color theme="1"/>
        <rFont val="Times New Roman"/>
        <family val="1"/>
        <charset val="204"/>
      </rPr>
      <t xml:space="preserve"> май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</si>
</sst>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dd\.mmm"/>
    <numFmt numFmtId="166" formatCode="0.0"/>
  </numFmts>
  <fonts count="35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9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" fontId="0" fillId="0" borderId="0" xfId="0" applyNumberFormat="1"/>
    <xf numFmtId="164" fontId="3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1" fontId="0" fillId="2" borderId="1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wrapText="1"/>
    </xf>
    <xf numFmtId="0" fontId="24" fillId="0" borderId="0" xfId="0" applyFont="1"/>
    <xf numFmtId="0" fontId="23" fillId="0" borderId="0" xfId="0" applyFont="1" applyAlignment="1">
      <alignment vertical="center"/>
    </xf>
    <xf numFmtId="0" fontId="25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12" xfId="0" applyFill="1" applyBorder="1"/>
    <xf numFmtId="0" fontId="0" fillId="2" borderId="10" xfId="0" applyFill="1" applyBorder="1"/>
    <xf numFmtId="0" fontId="22" fillId="2" borderId="0" xfId="0" applyFont="1" applyFill="1" applyAlignment="1">
      <alignment wrapText="1"/>
    </xf>
    <xf numFmtId="0" fontId="22" fillId="0" borderId="1" xfId="0" applyFont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26" fillId="0" borderId="0" xfId="0" applyFont="1"/>
    <xf numFmtId="0" fontId="0" fillId="2" borderId="1" xfId="0" applyFill="1" applyBorder="1" applyAlignment="1">
      <alignment horizontal="center"/>
    </xf>
    <xf numFmtId="0" fontId="26" fillId="0" borderId="1" xfId="0" applyFont="1" applyBorder="1"/>
    <xf numFmtId="0" fontId="0" fillId="2" borderId="1" xfId="0" applyFill="1" applyBorder="1" applyAlignment="1">
      <alignment vertical="center" wrapText="1"/>
    </xf>
    <xf numFmtId="1" fontId="26" fillId="0" borderId="1" xfId="0" applyNumberFormat="1" applyFont="1" applyBorder="1" applyAlignment="1">
      <alignment horizontal="center"/>
    </xf>
    <xf numFmtId="166" fontId="26" fillId="0" borderId="1" xfId="0" applyNumberFormat="1" applyFont="1" applyBorder="1" applyAlignment="1">
      <alignment horizontal="center"/>
    </xf>
    <xf numFmtId="0" fontId="26" fillId="0" borderId="7" xfId="0" applyFont="1" applyBorder="1"/>
    <xf numFmtId="1" fontId="32" fillId="5" borderId="7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3" borderId="0" xfId="2"/>
    <xf numFmtId="1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19" fillId="4" borderId="0" xfId="3"/>
    <xf numFmtId="166" fontId="0" fillId="0" borderId="1" xfId="0" applyNumberForma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26" fillId="0" borderId="11" xfId="0" applyFont="1" applyBorder="1"/>
    <xf numFmtId="0" fontId="26" fillId="5" borderId="1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wrapText="1"/>
    </xf>
    <xf numFmtId="0" fontId="26" fillId="6" borderId="1" xfId="0" applyFont="1" applyFill="1" applyBorder="1" applyAlignment="1">
      <alignment wrapText="1"/>
    </xf>
    <xf numFmtId="0" fontId="26" fillId="7" borderId="1" xfId="0" applyFont="1" applyFill="1" applyBorder="1" applyAlignment="1">
      <alignment horizontal="center" wrapText="1"/>
    </xf>
    <xf numFmtId="0" fontId="26" fillId="8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 wrapText="1"/>
    </xf>
    <xf numFmtId="0" fontId="31" fillId="0" borderId="1" xfId="0" applyFont="1" applyBorder="1"/>
    <xf numFmtId="0" fontId="26" fillId="5" borderId="1" xfId="0" applyFont="1" applyFill="1" applyBorder="1"/>
    <xf numFmtId="0" fontId="26" fillId="6" borderId="1" xfId="0" applyFont="1" applyFill="1" applyBorder="1"/>
    <xf numFmtId="0" fontId="26" fillId="7" borderId="1" xfId="0" applyFont="1" applyFill="1" applyBorder="1"/>
    <xf numFmtId="0" fontId="26" fillId="8" borderId="1" xfId="0" applyFont="1" applyFill="1" applyBorder="1"/>
    <xf numFmtId="0" fontId="26" fillId="9" borderId="1" xfId="0" applyFont="1" applyFill="1" applyBorder="1"/>
    <xf numFmtId="0" fontId="31" fillId="0" borderId="0" xfId="0" applyFont="1"/>
    <xf numFmtId="0" fontId="26" fillId="0" borderId="7" xfId="0" applyFont="1" applyBorder="1" applyAlignment="1">
      <alignment horizontal="center"/>
    </xf>
    <xf numFmtId="0" fontId="34" fillId="0" borderId="0" xfId="0" applyFon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1" fontId="0" fillId="6" borderId="1" xfId="1" applyNumberFormat="1" applyFont="1" applyFill="1" applyBorder="1" applyAlignment="1">
      <alignment horizontal="center" vertical="center"/>
    </xf>
    <xf numFmtId="1" fontId="0" fillId="7" borderId="1" xfId="1" applyNumberFormat="1" applyFont="1" applyFill="1" applyBorder="1" applyAlignment="1">
      <alignment horizontal="center" vertical="center"/>
    </xf>
    <xf numFmtId="1" fontId="0" fillId="8" borderId="1" xfId="1" applyNumberFormat="1" applyFont="1" applyFill="1" applyBorder="1" applyAlignment="1">
      <alignment horizontal="center" vertical="center"/>
    </xf>
    <xf numFmtId="1" fontId="0" fillId="9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7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" xfId="0" applyFont="1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38"/>
  <sheetViews>
    <sheetView workbookViewId="0">
      <selection activeCell="A14" sqref="A14:XFD15"/>
    </sheetView>
  </sheetViews>
  <sheetFormatPr defaultColWidth="9" defaultRowHeight="15" x14ac:dyDescent="0.25"/>
  <cols>
    <col min="2" max="2" width="31.140625" customWidth="1"/>
  </cols>
  <sheetData>
    <row r="1" spans="1:122" ht="15.75" x14ac:dyDescent="0.25">
      <c r="A1" s="1" t="s">
        <v>47</v>
      </c>
      <c r="B1" s="2" t="s">
        <v>48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75" x14ac:dyDescent="0.25">
      <c r="A2" s="5" t="s">
        <v>49</v>
      </c>
      <c r="B2" s="4"/>
      <c r="C2" s="4" t="s">
        <v>50</v>
      </c>
      <c r="D2" s="4"/>
      <c r="E2" s="4"/>
      <c r="F2" s="4"/>
      <c r="G2" s="4" t="s">
        <v>51</v>
      </c>
      <c r="H2" s="4"/>
      <c r="I2" s="4"/>
      <c r="J2" s="4" t="s">
        <v>52</v>
      </c>
      <c r="K2" s="4"/>
      <c r="L2" s="31" t="s">
        <v>53</v>
      </c>
      <c r="M2" s="4"/>
      <c r="N2" s="4" t="s">
        <v>54</v>
      </c>
      <c r="O2" s="4"/>
      <c r="P2" s="4"/>
      <c r="Q2" s="4"/>
      <c r="R2" s="4"/>
      <c r="S2" s="4"/>
      <c r="T2" s="4"/>
      <c r="U2" s="4"/>
      <c r="V2" s="4"/>
    </row>
    <row r="3" spans="1:122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 t="s">
        <v>55</v>
      </c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25">
      <c r="A4" s="110" t="s">
        <v>0</v>
      </c>
      <c r="B4" s="110" t="s">
        <v>1</v>
      </c>
      <c r="C4" s="124" t="s">
        <v>2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 t="s">
        <v>3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7" t="s">
        <v>4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40" t="s">
        <v>56</v>
      </c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2"/>
      <c r="DG4" s="143" t="s">
        <v>57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110"/>
      <c r="B5" s="110"/>
      <c r="C5" s="122" t="s">
        <v>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39" t="s">
        <v>7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2" t="s">
        <v>8</v>
      </c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26" t="s">
        <v>9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58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37" t="s">
        <v>10</v>
      </c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 t="s">
        <v>59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29" t="s">
        <v>60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33" t="s">
        <v>11</v>
      </c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8"/>
      <c r="DG5" s="132" t="s">
        <v>12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</row>
    <row r="6" spans="1:122" ht="0.75" customHeight="1" x14ac:dyDescent="0.25">
      <c r="A6" s="110"/>
      <c r="B6" s="110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4"/>
      <c r="P6" s="14"/>
      <c r="Q6" s="14"/>
      <c r="R6" s="14"/>
      <c r="S6" s="14"/>
      <c r="T6" s="14"/>
      <c r="U6" s="14"/>
      <c r="V6" s="14"/>
      <c r="W6" s="14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7"/>
      <c r="AN6" s="27"/>
      <c r="AO6" s="27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spans="1:122" ht="15.75" hidden="1" x14ac:dyDescent="0.25">
      <c r="A7" s="110"/>
      <c r="B7" s="110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8"/>
      <c r="P7" s="8"/>
      <c r="Q7" s="8"/>
      <c r="R7" s="8"/>
      <c r="S7" s="8"/>
      <c r="T7" s="8"/>
      <c r="U7" s="8"/>
      <c r="V7" s="8"/>
      <c r="W7" s="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</row>
    <row r="8" spans="1:122" ht="15.75" hidden="1" x14ac:dyDescent="0.25">
      <c r="A8" s="110"/>
      <c r="B8" s="110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8"/>
      <c r="P8" s="8"/>
      <c r="Q8" s="8"/>
      <c r="R8" s="8"/>
      <c r="S8" s="8"/>
      <c r="T8" s="8"/>
      <c r="U8" s="8"/>
      <c r="V8" s="8"/>
      <c r="W8" s="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</row>
    <row r="9" spans="1:122" ht="15.75" hidden="1" x14ac:dyDescent="0.25">
      <c r="A9" s="110"/>
      <c r="B9" s="110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8"/>
      <c r="P9" s="8"/>
      <c r="Q9" s="8"/>
      <c r="R9" s="8"/>
      <c r="S9" s="8"/>
      <c r="T9" s="8"/>
      <c r="U9" s="8"/>
      <c r="V9" s="8"/>
      <c r="W9" s="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</row>
    <row r="10" spans="1:122" ht="15.75" hidden="1" x14ac:dyDescent="0.25">
      <c r="A10" s="110"/>
      <c r="B10" s="110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8"/>
      <c r="P10" s="8"/>
      <c r="Q10" s="8"/>
      <c r="R10" s="8"/>
      <c r="S10" s="8"/>
      <c r="T10" s="8"/>
      <c r="U10" s="8"/>
      <c r="V10" s="8"/>
      <c r="W10" s="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</row>
    <row r="11" spans="1:122" ht="15.75" x14ac:dyDescent="0.25">
      <c r="A11" s="110"/>
      <c r="B11" s="110"/>
      <c r="C11" s="119" t="s">
        <v>61</v>
      </c>
      <c r="D11" s="120" t="s">
        <v>13</v>
      </c>
      <c r="E11" s="120" t="s">
        <v>14</v>
      </c>
      <c r="F11" s="120" t="s">
        <v>62</v>
      </c>
      <c r="G11" s="120" t="s">
        <v>19</v>
      </c>
      <c r="H11" s="120" t="s">
        <v>20</v>
      </c>
      <c r="I11" s="121" t="s">
        <v>63</v>
      </c>
      <c r="J11" s="122"/>
      <c r="K11" s="122"/>
      <c r="L11" s="121" t="s">
        <v>64</v>
      </c>
      <c r="M11" s="122"/>
      <c r="N11" s="122"/>
      <c r="O11" s="139" t="s">
        <v>65</v>
      </c>
      <c r="P11" s="139"/>
      <c r="Q11" s="139"/>
      <c r="R11" s="139" t="s">
        <v>13</v>
      </c>
      <c r="S11" s="139"/>
      <c r="T11" s="139"/>
      <c r="U11" s="139" t="s">
        <v>66</v>
      </c>
      <c r="V11" s="139"/>
      <c r="W11" s="139"/>
      <c r="X11" s="139" t="s">
        <v>21</v>
      </c>
      <c r="Y11" s="139"/>
      <c r="Z11" s="139"/>
      <c r="AA11" s="139" t="s">
        <v>15</v>
      </c>
      <c r="AB11" s="139"/>
      <c r="AC11" s="139"/>
      <c r="AD11" s="132" t="s">
        <v>16</v>
      </c>
      <c r="AE11" s="132"/>
      <c r="AF11" s="132"/>
      <c r="AG11" s="139" t="s">
        <v>67</v>
      </c>
      <c r="AH11" s="139"/>
      <c r="AI11" s="139"/>
      <c r="AJ11" s="139" t="s">
        <v>17</v>
      </c>
      <c r="AK11" s="139"/>
      <c r="AL11" s="139"/>
      <c r="AM11" s="132" t="s">
        <v>68</v>
      </c>
      <c r="AN11" s="132"/>
      <c r="AO11" s="132"/>
      <c r="AP11" s="132" t="s">
        <v>69</v>
      </c>
      <c r="AQ11" s="132"/>
      <c r="AR11" s="132"/>
      <c r="AS11" s="132" t="s">
        <v>70</v>
      </c>
      <c r="AT11" s="132"/>
      <c r="AU11" s="132"/>
      <c r="AV11" s="132" t="s">
        <v>71</v>
      </c>
      <c r="AW11" s="132"/>
      <c r="AX11" s="132"/>
      <c r="AY11" s="132" t="s">
        <v>72</v>
      </c>
      <c r="AZ11" s="132"/>
      <c r="BA11" s="132"/>
      <c r="BB11" s="132" t="s">
        <v>73</v>
      </c>
      <c r="BC11" s="132"/>
      <c r="BD11" s="132"/>
      <c r="BE11" s="132" t="s">
        <v>74</v>
      </c>
      <c r="BF11" s="132"/>
      <c r="BG11" s="132"/>
      <c r="BH11" s="132" t="s">
        <v>75</v>
      </c>
      <c r="BI11" s="132"/>
      <c r="BJ11" s="132"/>
      <c r="BK11" s="132" t="s">
        <v>76</v>
      </c>
      <c r="BL11" s="132"/>
      <c r="BM11" s="132"/>
      <c r="BN11" s="132" t="s">
        <v>77</v>
      </c>
      <c r="BO11" s="132"/>
      <c r="BP11" s="132"/>
      <c r="BQ11" s="132" t="s">
        <v>78</v>
      </c>
      <c r="BR11" s="132"/>
      <c r="BS11" s="132"/>
      <c r="BT11" s="132" t="s">
        <v>79</v>
      </c>
      <c r="BU11" s="132"/>
      <c r="BV11" s="132"/>
      <c r="BW11" s="132" t="s">
        <v>80</v>
      </c>
      <c r="BX11" s="132"/>
      <c r="BY11" s="132"/>
      <c r="BZ11" s="132" t="s">
        <v>81</v>
      </c>
      <c r="CA11" s="132"/>
      <c r="CB11" s="132"/>
      <c r="CC11" s="132" t="s">
        <v>82</v>
      </c>
      <c r="CD11" s="132"/>
      <c r="CE11" s="132"/>
      <c r="CF11" s="132" t="s">
        <v>83</v>
      </c>
      <c r="CG11" s="132"/>
      <c r="CH11" s="132"/>
      <c r="CI11" s="132" t="s">
        <v>84</v>
      </c>
      <c r="CJ11" s="132"/>
      <c r="CK11" s="132"/>
      <c r="CL11" s="132" t="s">
        <v>85</v>
      </c>
      <c r="CM11" s="132"/>
      <c r="CN11" s="132"/>
      <c r="CO11" s="132" t="s">
        <v>86</v>
      </c>
      <c r="CP11" s="132"/>
      <c r="CQ11" s="132"/>
      <c r="CR11" s="132" t="s">
        <v>87</v>
      </c>
      <c r="CS11" s="132"/>
      <c r="CT11" s="132"/>
      <c r="CU11" s="132" t="s">
        <v>88</v>
      </c>
      <c r="CV11" s="132"/>
      <c r="CW11" s="132"/>
      <c r="CX11" s="132" t="s">
        <v>89</v>
      </c>
      <c r="CY11" s="132"/>
      <c r="CZ11" s="132"/>
      <c r="DA11" s="132" t="s">
        <v>90</v>
      </c>
      <c r="DB11" s="132"/>
      <c r="DC11" s="132"/>
      <c r="DD11" s="132" t="s">
        <v>91</v>
      </c>
      <c r="DE11" s="132"/>
      <c r="DF11" s="132"/>
      <c r="DG11" s="132" t="s">
        <v>92</v>
      </c>
      <c r="DH11" s="132"/>
      <c r="DI11" s="132"/>
      <c r="DJ11" s="132" t="s">
        <v>93</v>
      </c>
      <c r="DK11" s="132"/>
      <c r="DL11" s="132"/>
      <c r="DM11" s="132" t="s">
        <v>94</v>
      </c>
      <c r="DN11" s="132"/>
      <c r="DO11" s="132"/>
      <c r="DP11" s="132" t="s">
        <v>95</v>
      </c>
      <c r="DQ11" s="132"/>
      <c r="DR11" s="132"/>
    </row>
    <row r="12" spans="1:122" ht="51" customHeight="1" x14ac:dyDescent="0.25">
      <c r="A12" s="110"/>
      <c r="B12" s="111"/>
      <c r="C12" s="112" t="s">
        <v>96</v>
      </c>
      <c r="D12" s="112"/>
      <c r="E12" s="112"/>
      <c r="F12" s="112" t="s">
        <v>97</v>
      </c>
      <c r="G12" s="112"/>
      <c r="H12" s="112"/>
      <c r="I12" s="112" t="s">
        <v>98</v>
      </c>
      <c r="J12" s="112"/>
      <c r="K12" s="112"/>
      <c r="L12" s="112" t="s">
        <v>99</v>
      </c>
      <c r="M12" s="112"/>
      <c r="N12" s="112"/>
      <c r="O12" s="112" t="s">
        <v>100</v>
      </c>
      <c r="P12" s="112"/>
      <c r="Q12" s="112"/>
      <c r="R12" s="112" t="s">
        <v>101</v>
      </c>
      <c r="S12" s="112"/>
      <c r="T12" s="112"/>
      <c r="U12" s="112" t="s">
        <v>102</v>
      </c>
      <c r="V12" s="112"/>
      <c r="W12" s="112"/>
      <c r="X12" s="112" t="s">
        <v>103</v>
      </c>
      <c r="Y12" s="112"/>
      <c r="Z12" s="112"/>
      <c r="AA12" s="112" t="s">
        <v>104</v>
      </c>
      <c r="AB12" s="112"/>
      <c r="AC12" s="112"/>
      <c r="AD12" s="112" t="s">
        <v>105</v>
      </c>
      <c r="AE12" s="112"/>
      <c r="AF12" s="112"/>
      <c r="AG12" s="112" t="s">
        <v>106</v>
      </c>
      <c r="AH12" s="112"/>
      <c r="AI12" s="112"/>
      <c r="AJ12" s="112" t="s">
        <v>107</v>
      </c>
      <c r="AK12" s="112"/>
      <c r="AL12" s="112"/>
      <c r="AM12" s="112" t="s">
        <v>108</v>
      </c>
      <c r="AN12" s="112"/>
      <c r="AO12" s="112"/>
      <c r="AP12" s="115" t="s">
        <v>109</v>
      </c>
      <c r="AQ12" s="115"/>
      <c r="AR12" s="115"/>
      <c r="AS12" s="115" t="s">
        <v>110</v>
      </c>
      <c r="AT12" s="115"/>
      <c r="AU12" s="115"/>
      <c r="AV12" s="115" t="s">
        <v>111</v>
      </c>
      <c r="AW12" s="115"/>
      <c r="AX12" s="115"/>
      <c r="AY12" s="115" t="s">
        <v>112</v>
      </c>
      <c r="AZ12" s="115"/>
      <c r="BA12" s="115"/>
      <c r="BB12" s="115" t="s">
        <v>113</v>
      </c>
      <c r="BC12" s="115"/>
      <c r="BD12" s="115"/>
      <c r="BE12" s="115" t="s">
        <v>114</v>
      </c>
      <c r="BF12" s="115"/>
      <c r="BG12" s="115"/>
      <c r="BH12" s="115" t="s">
        <v>115</v>
      </c>
      <c r="BI12" s="115"/>
      <c r="BJ12" s="115"/>
      <c r="BK12" s="115" t="s">
        <v>116</v>
      </c>
      <c r="BL12" s="115"/>
      <c r="BM12" s="115"/>
      <c r="BN12" s="115" t="s">
        <v>117</v>
      </c>
      <c r="BO12" s="115"/>
      <c r="BP12" s="115"/>
      <c r="BQ12" s="115" t="s">
        <v>118</v>
      </c>
      <c r="BR12" s="115"/>
      <c r="BS12" s="115"/>
      <c r="BT12" s="115" t="s">
        <v>119</v>
      </c>
      <c r="BU12" s="115"/>
      <c r="BV12" s="115"/>
      <c r="BW12" s="115" t="s">
        <v>120</v>
      </c>
      <c r="BX12" s="115"/>
      <c r="BY12" s="115"/>
      <c r="BZ12" s="115" t="s">
        <v>121</v>
      </c>
      <c r="CA12" s="115"/>
      <c r="CB12" s="115"/>
      <c r="CC12" s="115" t="s">
        <v>122</v>
      </c>
      <c r="CD12" s="115"/>
      <c r="CE12" s="115"/>
      <c r="CF12" s="115" t="s">
        <v>123</v>
      </c>
      <c r="CG12" s="115"/>
      <c r="CH12" s="115"/>
      <c r="CI12" s="115" t="s">
        <v>124</v>
      </c>
      <c r="CJ12" s="115"/>
      <c r="CK12" s="115"/>
      <c r="CL12" s="115" t="s">
        <v>125</v>
      </c>
      <c r="CM12" s="115"/>
      <c r="CN12" s="115"/>
      <c r="CO12" s="115" t="s">
        <v>126</v>
      </c>
      <c r="CP12" s="115"/>
      <c r="CQ12" s="115"/>
      <c r="CR12" s="115" t="s">
        <v>127</v>
      </c>
      <c r="CS12" s="115"/>
      <c r="CT12" s="115"/>
      <c r="CU12" s="115" t="s">
        <v>128</v>
      </c>
      <c r="CV12" s="115"/>
      <c r="CW12" s="115"/>
      <c r="CX12" s="115" t="s">
        <v>129</v>
      </c>
      <c r="CY12" s="115"/>
      <c r="CZ12" s="115"/>
      <c r="DA12" s="115" t="s">
        <v>130</v>
      </c>
      <c r="DB12" s="115"/>
      <c r="DC12" s="115"/>
      <c r="DD12" s="115" t="s">
        <v>131</v>
      </c>
      <c r="DE12" s="115"/>
      <c r="DF12" s="115"/>
      <c r="DG12" s="116" t="s">
        <v>132</v>
      </c>
      <c r="DH12" s="116"/>
      <c r="DI12" s="116"/>
      <c r="DJ12" s="116" t="s">
        <v>133</v>
      </c>
      <c r="DK12" s="116"/>
      <c r="DL12" s="116"/>
      <c r="DM12" s="112" t="s">
        <v>134</v>
      </c>
      <c r="DN12" s="112"/>
      <c r="DO12" s="112"/>
      <c r="DP12" s="112" t="s">
        <v>135</v>
      </c>
      <c r="DQ12" s="112"/>
      <c r="DR12" s="112"/>
    </row>
    <row r="13" spans="1:122" ht="102.75" customHeight="1" x14ac:dyDescent="0.25">
      <c r="A13" s="110"/>
      <c r="B13" s="111"/>
      <c r="C13" s="21" t="s">
        <v>136</v>
      </c>
      <c r="D13" s="21" t="s">
        <v>137</v>
      </c>
      <c r="E13" s="21" t="s">
        <v>138</v>
      </c>
      <c r="F13" s="21" t="s">
        <v>139</v>
      </c>
      <c r="G13" s="21" t="s">
        <v>140</v>
      </c>
      <c r="H13" s="21" t="s">
        <v>141</v>
      </c>
      <c r="I13" s="21" t="s">
        <v>142</v>
      </c>
      <c r="J13" s="21" t="s">
        <v>143</v>
      </c>
      <c r="K13" s="21" t="s">
        <v>144</v>
      </c>
      <c r="L13" s="21" t="s">
        <v>145</v>
      </c>
      <c r="M13" s="21" t="s">
        <v>146</v>
      </c>
      <c r="N13" s="21" t="s">
        <v>147</v>
      </c>
      <c r="O13" s="21" t="s">
        <v>148</v>
      </c>
      <c r="P13" s="21" t="s">
        <v>149</v>
      </c>
      <c r="Q13" s="21" t="s">
        <v>32</v>
      </c>
      <c r="R13" s="21" t="s">
        <v>150</v>
      </c>
      <c r="S13" s="21" t="s">
        <v>41</v>
      </c>
      <c r="T13" s="21" t="s">
        <v>151</v>
      </c>
      <c r="U13" s="21" t="s">
        <v>152</v>
      </c>
      <c r="V13" s="21" t="s">
        <v>153</v>
      </c>
      <c r="W13" s="21" t="s">
        <v>29</v>
      </c>
      <c r="X13" s="21" t="s">
        <v>154</v>
      </c>
      <c r="Y13" s="21" t="s">
        <v>155</v>
      </c>
      <c r="Z13" s="21" t="s">
        <v>156</v>
      </c>
      <c r="AA13" s="21" t="s">
        <v>157</v>
      </c>
      <c r="AB13" s="21" t="s">
        <v>158</v>
      </c>
      <c r="AC13" s="21" t="s">
        <v>159</v>
      </c>
      <c r="AD13" s="21" t="s">
        <v>33</v>
      </c>
      <c r="AE13" s="21" t="s">
        <v>40</v>
      </c>
      <c r="AF13" s="21" t="s">
        <v>34</v>
      </c>
      <c r="AG13" s="21" t="s">
        <v>160</v>
      </c>
      <c r="AH13" s="21" t="s">
        <v>161</v>
      </c>
      <c r="AI13" s="21" t="s">
        <v>162</v>
      </c>
      <c r="AJ13" s="21" t="s">
        <v>163</v>
      </c>
      <c r="AK13" s="21" t="s">
        <v>164</v>
      </c>
      <c r="AL13" s="21" t="s">
        <v>165</v>
      </c>
      <c r="AM13" s="21" t="s">
        <v>166</v>
      </c>
      <c r="AN13" s="21" t="s">
        <v>167</v>
      </c>
      <c r="AO13" s="21" t="s">
        <v>168</v>
      </c>
      <c r="AP13" s="21" t="s">
        <v>169</v>
      </c>
      <c r="AQ13" s="21" t="s">
        <v>170</v>
      </c>
      <c r="AR13" s="21" t="s">
        <v>171</v>
      </c>
      <c r="AS13" s="21" t="s">
        <v>172</v>
      </c>
      <c r="AT13" s="21" t="s">
        <v>173</v>
      </c>
      <c r="AU13" s="21" t="s">
        <v>174</v>
      </c>
      <c r="AV13" s="21" t="s">
        <v>175</v>
      </c>
      <c r="AW13" s="21" t="s">
        <v>176</v>
      </c>
      <c r="AX13" s="21" t="s">
        <v>177</v>
      </c>
      <c r="AY13" s="11" t="s">
        <v>178</v>
      </c>
      <c r="AZ13" s="11" t="s">
        <v>179</v>
      </c>
      <c r="BA13" s="11" t="s">
        <v>180</v>
      </c>
      <c r="BB13" s="11" t="s">
        <v>181</v>
      </c>
      <c r="BC13" s="11" t="s">
        <v>182</v>
      </c>
      <c r="BD13" s="11" t="s">
        <v>183</v>
      </c>
      <c r="BE13" s="11" t="s">
        <v>184</v>
      </c>
      <c r="BF13" s="11" t="s">
        <v>24</v>
      </c>
      <c r="BG13" s="11" t="s">
        <v>185</v>
      </c>
      <c r="BH13" s="11" t="s">
        <v>22</v>
      </c>
      <c r="BI13" s="11" t="s">
        <v>186</v>
      </c>
      <c r="BJ13" s="11" t="s">
        <v>187</v>
      </c>
      <c r="BK13" s="11" t="s">
        <v>188</v>
      </c>
      <c r="BL13" s="11" t="s">
        <v>189</v>
      </c>
      <c r="BM13" s="11" t="s">
        <v>190</v>
      </c>
      <c r="BN13" s="11" t="s">
        <v>191</v>
      </c>
      <c r="BO13" s="11" t="s">
        <v>192</v>
      </c>
      <c r="BP13" s="11" t="s">
        <v>193</v>
      </c>
      <c r="BQ13" s="11" t="s">
        <v>194</v>
      </c>
      <c r="BR13" s="11" t="s">
        <v>26</v>
      </c>
      <c r="BS13" s="11" t="s">
        <v>195</v>
      </c>
      <c r="BT13" s="11" t="s">
        <v>196</v>
      </c>
      <c r="BU13" s="11" t="s">
        <v>197</v>
      </c>
      <c r="BV13" s="11" t="s">
        <v>198</v>
      </c>
      <c r="BW13" s="11" t="s">
        <v>199</v>
      </c>
      <c r="BX13" s="11" t="s">
        <v>200</v>
      </c>
      <c r="BY13" s="11" t="s">
        <v>201</v>
      </c>
      <c r="BZ13" s="11" t="s">
        <v>202</v>
      </c>
      <c r="CA13" s="11" t="s">
        <v>203</v>
      </c>
      <c r="CB13" s="11" t="s">
        <v>204</v>
      </c>
      <c r="CC13" s="11" t="s">
        <v>205</v>
      </c>
      <c r="CD13" s="11" t="s">
        <v>206</v>
      </c>
      <c r="CE13" s="11" t="s">
        <v>207</v>
      </c>
      <c r="CF13" s="11" t="s">
        <v>208</v>
      </c>
      <c r="CG13" s="11" t="s">
        <v>209</v>
      </c>
      <c r="CH13" s="11" t="s">
        <v>210</v>
      </c>
      <c r="CI13" s="11" t="s">
        <v>211</v>
      </c>
      <c r="CJ13" s="11" t="s">
        <v>212</v>
      </c>
      <c r="CK13" s="11" t="s">
        <v>213</v>
      </c>
      <c r="CL13" s="11" t="s">
        <v>214</v>
      </c>
      <c r="CM13" s="11" t="s">
        <v>215</v>
      </c>
      <c r="CN13" s="11" t="s">
        <v>216</v>
      </c>
      <c r="CO13" s="11" t="s">
        <v>217</v>
      </c>
      <c r="CP13" s="11" t="s">
        <v>218</v>
      </c>
      <c r="CQ13" s="11" t="s">
        <v>219</v>
      </c>
      <c r="CR13" s="11" t="s">
        <v>220</v>
      </c>
      <c r="CS13" s="11" t="s">
        <v>221</v>
      </c>
      <c r="CT13" s="11" t="s">
        <v>222</v>
      </c>
      <c r="CU13" s="11" t="s">
        <v>223</v>
      </c>
      <c r="CV13" s="11" t="s">
        <v>224</v>
      </c>
      <c r="CW13" s="11" t="s">
        <v>225</v>
      </c>
      <c r="CX13" s="11" t="s">
        <v>226</v>
      </c>
      <c r="CY13" s="11" t="s">
        <v>227</v>
      </c>
      <c r="CZ13" s="11" t="s">
        <v>228</v>
      </c>
      <c r="DA13" s="11" t="s">
        <v>229</v>
      </c>
      <c r="DB13" s="11" t="s">
        <v>230</v>
      </c>
      <c r="DC13" s="11" t="s">
        <v>231</v>
      </c>
      <c r="DD13" s="11" t="s">
        <v>232</v>
      </c>
      <c r="DE13" s="11" t="s">
        <v>233</v>
      </c>
      <c r="DF13" s="11" t="s">
        <v>38</v>
      </c>
      <c r="DG13" s="21" t="s">
        <v>234</v>
      </c>
      <c r="DH13" s="21" t="s">
        <v>235</v>
      </c>
      <c r="DI13" s="21" t="s">
        <v>236</v>
      </c>
      <c r="DJ13" s="21" t="s">
        <v>237</v>
      </c>
      <c r="DK13" s="21" t="s">
        <v>238</v>
      </c>
      <c r="DL13" s="21" t="s">
        <v>239</v>
      </c>
      <c r="DM13" s="21" t="s">
        <v>240</v>
      </c>
      <c r="DN13" s="21" t="s">
        <v>241</v>
      </c>
      <c r="DO13" s="21" t="s">
        <v>242</v>
      </c>
      <c r="DP13" s="21" t="s">
        <v>243</v>
      </c>
      <c r="DQ13" s="21" t="s">
        <v>244</v>
      </c>
      <c r="DR13" s="21" t="s">
        <v>245</v>
      </c>
    </row>
    <row r="14" spans="1:122" ht="19.5" customHeight="1" x14ac:dyDescent="0.25">
      <c r="A14" s="7"/>
      <c r="B14" s="28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29"/>
      <c r="O14" s="29"/>
      <c r="P14" s="30"/>
      <c r="Q14" s="29"/>
      <c r="R14" s="29"/>
      <c r="S14" s="30"/>
      <c r="T14" s="29"/>
      <c r="U14" s="29"/>
      <c r="V14" s="30"/>
      <c r="W14" s="29"/>
      <c r="X14" s="29"/>
      <c r="Y14" s="30"/>
      <c r="Z14" s="29"/>
      <c r="AA14" s="29"/>
      <c r="AB14" s="30"/>
      <c r="AC14" s="29"/>
      <c r="AD14" s="29"/>
      <c r="AE14" s="30"/>
      <c r="AF14" s="29"/>
      <c r="AG14" s="29"/>
      <c r="AH14" s="30"/>
      <c r="AI14" s="29"/>
      <c r="AJ14" s="29"/>
      <c r="AK14" s="30"/>
      <c r="AL14" s="29"/>
      <c r="AM14" s="29"/>
      <c r="AN14" s="30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  <c r="BB14" s="29"/>
      <c r="BC14" s="30"/>
      <c r="BD14" s="29"/>
      <c r="BE14" s="29"/>
      <c r="BF14" s="30"/>
      <c r="BG14" s="29"/>
      <c r="BH14" s="29"/>
      <c r="BI14" s="30"/>
      <c r="BJ14" s="29"/>
      <c r="BK14" s="29"/>
      <c r="BL14" s="30"/>
      <c r="BM14" s="29"/>
      <c r="BN14" s="29"/>
      <c r="BO14" s="30"/>
      <c r="BP14" s="29"/>
      <c r="BQ14" s="29"/>
      <c r="BR14" s="30"/>
      <c r="BS14" s="29"/>
      <c r="BT14" s="29"/>
      <c r="BU14" s="30"/>
      <c r="BV14" s="29"/>
      <c r="BW14" s="29"/>
      <c r="BX14" s="30"/>
      <c r="BY14" s="29"/>
      <c r="BZ14" s="29"/>
      <c r="CA14" s="30"/>
      <c r="CB14" s="29"/>
      <c r="CC14" s="29"/>
      <c r="CD14" s="30"/>
      <c r="CE14" s="29"/>
      <c r="CF14" s="29"/>
      <c r="CG14" s="30"/>
      <c r="CH14" s="29"/>
      <c r="CI14" s="29"/>
      <c r="CJ14" s="30"/>
      <c r="CK14" s="29"/>
      <c r="CL14" s="29"/>
      <c r="CM14" s="30"/>
      <c r="CN14" s="29"/>
      <c r="CO14" s="29"/>
      <c r="CP14" s="30"/>
      <c r="CQ14" s="29"/>
      <c r="CR14" s="29"/>
      <c r="CS14" s="30"/>
      <c r="CT14" s="29"/>
      <c r="CU14" s="29"/>
      <c r="CV14" s="30"/>
      <c r="CW14" s="29"/>
      <c r="CX14" s="29"/>
      <c r="CY14" s="30"/>
      <c r="CZ14" s="29"/>
      <c r="DA14" s="29"/>
      <c r="DB14" s="30"/>
      <c r="DC14" s="29"/>
      <c r="DD14" s="29"/>
      <c r="DE14" s="30"/>
      <c r="DF14" s="29"/>
      <c r="DG14" s="29"/>
      <c r="DH14" s="30"/>
      <c r="DI14" s="29"/>
      <c r="DJ14" s="29"/>
      <c r="DK14" s="30"/>
      <c r="DL14" s="29"/>
      <c r="DM14" s="29"/>
      <c r="DN14" s="30"/>
      <c r="DO14" s="29"/>
      <c r="DP14" s="29"/>
      <c r="DQ14" s="30"/>
      <c r="DR14" s="29"/>
    </row>
    <row r="15" spans="1:122" ht="15.75" x14ac:dyDescent="0.25">
      <c r="A15" s="15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</row>
    <row r="16" spans="1:122" x14ac:dyDescent="0.25">
      <c r="A16" s="113" t="s">
        <v>42</v>
      </c>
      <c r="B16" s="114"/>
      <c r="C16" s="16">
        <f t="shared" ref="C16:AH16" si="0">SUM(C15:C15)</f>
        <v>0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0</v>
      </c>
      <c r="V16" s="16">
        <f t="shared" si="0"/>
        <v>0</v>
      </c>
      <c r="W16" s="16">
        <f t="shared" si="0"/>
        <v>0</v>
      </c>
      <c r="X16" s="16">
        <f t="shared" si="0"/>
        <v>0</v>
      </c>
      <c r="Y16" s="16">
        <f t="shared" si="0"/>
        <v>0</v>
      </c>
      <c r="Z16" s="16">
        <f t="shared" si="0"/>
        <v>0</v>
      </c>
      <c r="AA16" s="16">
        <f t="shared" si="0"/>
        <v>0</v>
      </c>
      <c r="AB16" s="16">
        <f t="shared" si="0"/>
        <v>0</v>
      </c>
      <c r="AC16" s="16">
        <f t="shared" si="0"/>
        <v>0</v>
      </c>
      <c r="AD16" s="16">
        <f t="shared" si="0"/>
        <v>0</v>
      </c>
      <c r="AE16" s="16">
        <f t="shared" si="0"/>
        <v>0</v>
      </c>
      <c r="AF16" s="16">
        <f t="shared" si="0"/>
        <v>0</v>
      </c>
      <c r="AG16" s="16">
        <f t="shared" si="0"/>
        <v>0</v>
      </c>
      <c r="AH16" s="16">
        <f t="shared" si="0"/>
        <v>0</v>
      </c>
      <c r="AI16" s="16">
        <f t="shared" ref="AI16:BN16" si="1">SUM(AI15:AI15)</f>
        <v>0</v>
      </c>
      <c r="AJ16" s="16">
        <f t="shared" si="1"/>
        <v>0</v>
      </c>
      <c r="AK16" s="16">
        <f t="shared" si="1"/>
        <v>0</v>
      </c>
      <c r="AL16" s="16">
        <f t="shared" si="1"/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16">
        <f t="shared" si="1"/>
        <v>0</v>
      </c>
      <c r="AS16" s="16">
        <f t="shared" si="1"/>
        <v>0</v>
      </c>
      <c r="AT16" s="16">
        <f t="shared" si="1"/>
        <v>0</v>
      </c>
      <c r="AU16" s="16">
        <f t="shared" si="1"/>
        <v>0</v>
      </c>
      <c r="AV16" s="16">
        <f t="shared" si="1"/>
        <v>0</v>
      </c>
      <c r="AW16" s="16">
        <f t="shared" si="1"/>
        <v>0</v>
      </c>
      <c r="AX16" s="16">
        <f t="shared" si="1"/>
        <v>0</v>
      </c>
      <c r="AY16" s="16">
        <f t="shared" si="1"/>
        <v>0</v>
      </c>
      <c r="AZ16" s="16">
        <f t="shared" si="1"/>
        <v>0</v>
      </c>
      <c r="BA16" s="16">
        <f t="shared" si="1"/>
        <v>0</v>
      </c>
      <c r="BB16" s="16">
        <f t="shared" si="1"/>
        <v>0</v>
      </c>
      <c r="BC16" s="16">
        <f t="shared" si="1"/>
        <v>0</v>
      </c>
      <c r="BD16" s="16">
        <f t="shared" si="1"/>
        <v>0</v>
      </c>
      <c r="BE16" s="16">
        <f t="shared" si="1"/>
        <v>0</v>
      </c>
      <c r="BF16" s="16">
        <f t="shared" si="1"/>
        <v>0</v>
      </c>
      <c r="BG16" s="16">
        <f t="shared" si="1"/>
        <v>0</v>
      </c>
      <c r="BH16" s="16">
        <f t="shared" si="1"/>
        <v>0</v>
      </c>
      <c r="BI16" s="16">
        <f t="shared" si="1"/>
        <v>0</v>
      </c>
      <c r="BJ16" s="16">
        <f t="shared" si="1"/>
        <v>0</v>
      </c>
      <c r="BK16" s="16">
        <f t="shared" si="1"/>
        <v>0</v>
      </c>
      <c r="BL16" s="16">
        <f t="shared" si="1"/>
        <v>0</v>
      </c>
      <c r="BM16" s="16">
        <f t="shared" si="1"/>
        <v>0</v>
      </c>
      <c r="BN16" s="16">
        <f t="shared" si="1"/>
        <v>0</v>
      </c>
      <c r="BO16" s="16">
        <f t="shared" ref="BO16:CT16" si="2">SUM(BO15:BO15)</f>
        <v>0</v>
      </c>
      <c r="BP16" s="16">
        <f t="shared" si="2"/>
        <v>0</v>
      </c>
      <c r="BQ16" s="16">
        <f t="shared" si="2"/>
        <v>0</v>
      </c>
      <c r="BR16" s="16">
        <f t="shared" si="2"/>
        <v>0</v>
      </c>
      <c r="BS16" s="16">
        <f t="shared" si="2"/>
        <v>0</v>
      </c>
      <c r="BT16" s="16">
        <f t="shared" si="2"/>
        <v>0</v>
      </c>
      <c r="BU16" s="16">
        <f t="shared" si="2"/>
        <v>0</v>
      </c>
      <c r="BV16" s="16">
        <f t="shared" si="2"/>
        <v>0</v>
      </c>
      <c r="BW16" s="16">
        <f t="shared" si="2"/>
        <v>0</v>
      </c>
      <c r="BX16" s="16">
        <f t="shared" si="2"/>
        <v>0</v>
      </c>
      <c r="BY16" s="16">
        <f t="shared" si="2"/>
        <v>0</v>
      </c>
      <c r="BZ16" s="16">
        <f t="shared" si="2"/>
        <v>0</v>
      </c>
      <c r="CA16" s="16">
        <f t="shared" si="2"/>
        <v>0</v>
      </c>
      <c r="CB16" s="16">
        <f t="shared" si="2"/>
        <v>0</v>
      </c>
      <c r="CC16" s="16">
        <f t="shared" si="2"/>
        <v>0</v>
      </c>
      <c r="CD16" s="16">
        <f t="shared" si="2"/>
        <v>0</v>
      </c>
      <c r="CE16" s="16">
        <f t="shared" si="2"/>
        <v>0</v>
      </c>
      <c r="CF16" s="16">
        <f t="shared" si="2"/>
        <v>0</v>
      </c>
      <c r="CG16" s="16">
        <f t="shared" si="2"/>
        <v>0</v>
      </c>
      <c r="CH16" s="16">
        <f t="shared" si="2"/>
        <v>0</v>
      </c>
      <c r="CI16" s="16">
        <f t="shared" si="2"/>
        <v>0</v>
      </c>
      <c r="CJ16" s="16">
        <f t="shared" si="2"/>
        <v>0</v>
      </c>
      <c r="CK16" s="16">
        <f t="shared" si="2"/>
        <v>0</v>
      </c>
      <c r="CL16" s="16">
        <f t="shared" si="2"/>
        <v>0</v>
      </c>
      <c r="CM16" s="16">
        <f t="shared" si="2"/>
        <v>0</v>
      </c>
      <c r="CN16" s="16">
        <f t="shared" si="2"/>
        <v>0</v>
      </c>
      <c r="CO16" s="16">
        <f t="shared" si="2"/>
        <v>0</v>
      </c>
      <c r="CP16" s="16">
        <f t="shared" si="2"/>
        <v>0</v>
      </c>
      <c r="CQ16" s="16">
        <f t="shared" si="2"/>
        <v>0</v>
      </c>
      <c r="CR16" s="16">
        <f t="shared" si="2"/>
        <v>0</v>
      </c>
      <c r="CS16" s="16">
        <f t="shared" si="2"/>
        <v>0</v>
      </c>
      <c r="CT16" s="16">
        <f t="shared" si="2"/>
        <v>0</v>
      </c>
      <c r="CU16" s="16">
        <f t="shared" ref="CU16:DR16" si="3">SUM(CU15:CU15)</f>
        <v>0</v>
      </c>
      <c r="CV16" s="16">
        <f t="shared" si="3"/>
        <v>0</v>
      </c>
      <c r="CW16" s="16">
        <f t="shared" si="3"/>
        <v>0</v>
      </c>
      <c r="CX16" s="16">
        <f t="shared" si="3"/>
        <v>0</v>
      </c>
      <c r="CY16" s="16">
        <f t="shared" si="3"/>
        <v>0</v>
      </c>
      <c r="CZ16" s="16">
        <f t="shared" si="3"/>
        <v>0</v>
      </c>
      <c r="DA16" s="16">
        <f t="shared" si="3"/>
        <v>0</v>
      </c>
      <c r="DB16" s="16">
        <f t="shared" si="3"/>
        <v>0</v>
      </c>
      <c r="DC16" s="16">
        <f t="shared" si="3"/>
        <v>0</v>
      </c>
      <c r="DD16" s="16">
        <f t="shared" si="3"/>
        <v>0</v>
      </c>
      <c r="DE16" s="16">
        <f t="shared" si="3"/>
        <v>0</v>
      </c>
      <c r="DF16" s="16">
        <f t="shared" si="3"/>
        <v>0</v>
      </c>
      <c r="DG16" s="16">
        <f t="shared" si="3"/>
        <v>0</v>
      </c>
      <c r="DH16" s="16">
        <f t="shared" si="3"/>
        <v>0</v>
      </c>
      <c r="DI16" s="16">
        <f t="shared" si="3"/>
        <v>0</v>
      </c>
      <c r="DJ16" s="16">
        <f t="shared" si="3"/>
        <v>0</v>
      </c>
      <c r="DK16" s="16">
        <f t="shared" si="3"/>
        <v>0</v>
      </c>
      <c r="DL16" s="16">
        <f t="shared" si="3"/>
        <v>0</v>
      </c>
      <c r="DM16" s="16">
        <f t="shared" si="3"/>
        <v>0</v>
      </c>
      <c r="DN16" s="16">
        <f t="shared" si="3"/>
        <v>0</v>
      </c>
      <c r="DO16" s="16">
        <f t="shared" si="3"/>
        <v>0</v>
      </c>
      <c r="DP16" s="16">
        <f t="shared" si="3"/>
        <v>0</v>
      </c>
      <c r="DQ16" s="16">
        <f t="shared" si="3"/>
        <v>0</v>
      </c>
      <c r="DR16" s="16">
        <f t="shared" si="3"/>
        <v>0</v>
      </c>
    </row>
    <row r="17" spans="1:122" ht="37.5" customHeight="1" x14ac:dyDescent="0.25">
      <c r="A17" s="108" t="s">
        <v>246</v>
      </c>
      <c r="B17" s="109"/>
      <c r="C17" s="17">
        <f>C16/1%</f>
        <v>0</v>
      </c>
      <c r="D17" s="17">
        <f t="shared" ref="D17:BO17" si="4">D16/1%</f>
        <v>0</v>
      </c>
      <c r="E17" s="17">
        <f t="shared" si="4"/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4"/>
        <v>0</v>
      </c>
      <c r="Q17" s="17">
        <f t="shared" si="4"/>
        <v>0</v>
      </c>
      <c r="R17" s="17">
        <f t="shared" si="4"/>
        <v>0</v>
      </c>
      <c r="S17" s="17">
        <f t="shared" si="4"/>
        <v>0</v>
      </c>
      <c r="T17" s="17">
        <f t="shared" si="4"/>
        <v>0</v>
      </c>
      <c r="U17" s="17">
        <f t="shared" si="4"/>
        <v>0</v>
      </c>
      <c r="V17" s="17">
        <f t="shared" si="4"/>
        <v>0</v>
      </c>
      <c r="W17" s="17">
        <f t="shared" si="4"/>
        <v>0</v>
      </c>
      <c r="X17" s="17">
        <f t="shared" si="4"/>
        <v>0</v>
      </c>
      <c r="Y17" s="17">
        <f t="shared" si="4"/>
        <v>0</v>
      </c>
      <c r="Z17" s="17">
        <f t="shared" si="4"/>
        <v>0</v>
      </c>
      <c r="AA17" s="17">
        <f t="shared" si="4"/>
        <v>0</v>
      </c>
      <c r="AB17" s="17">
        <f t="shared" si="4"/>
        <v>0</v>
      </c>
      <c r="AC17" s="17">
        <f t="shared" si="4"/>
        <v>0</v>
      </c>
      <c r="AD17" s="17">
        <f t="shared" si="4"/>
        <v>0</v>
      </c>
      <c r="AE17" s="17">
        <f t="shared" si="4"/>
        <v>0</v>
      </c>
      <c r="AF17" s="17">
        <f t="shared" si="4"/>
        <v>0</v>
      </c>
      <c r="AG17" s="17">
        <f t="shared" si="4"/>
        <v>0</v>
      </c>
      <c r="AH17" s="17">
        <f t="shared" si="4"/>
        <v>0</v>
      </c>
      <c r="AI17" s="17">
        <f t="shared" si="4"/>
        <v>0</v>
      </c>
      <c r="AJ17" s="17">
        <f t="shared" si="4"/>
        <v>0</v>
      </c>
      <c r="AK17" s="17">
        <f t="shared" si="4"/>
        <v>0</v>
      </c>
      <c r="AL17" s="17">
        <f t="shared" si="4"/>
        <v>0</v>
      </c>
      <c r="AM17" s="17">
        <f t="shared" si="4"/>
        <v>0</v>
      </c>
      <c r="AN17" s="17">
        <f t="shared" si="4"/>
        <v>0</v>
      </c>
      <c r="AO17" s="17">
        <f t="shared" si="4"/>
        <v>0</v>
      </c>
      <c r="AP17" s="17">
        <f t="shared" si="4"/>
        <v>0</v>
      </c>
      <c r="AQ17" s="17">
        <f t="shared" si="4"/>
        <v>0</v>
      </c>
      <c r="AR17" s="17">
        <f t="shared" si="4"/>
        <v>0</v>
      </c>
      <c r="AS17" s="17">
        <f t="shared" si="4"/>
        <v>0</v>
      </c>
      <c r="AT17" s="17">
        <f t="shared" si="4"/>
        <v>0</v>
      </c>
      <c r="AU17" s="17">
        <f t="shared" si="4"/>
        <v>0</v>
      </c>
      <c r="AV17" s="17">
        <f t="shared" si="4"/>
        <v>0</v>
      </c>
      <c r="AW17" s="17">
        <f t="shared" si="4"/>
        <v>0</v>
      </c>
      <c r="AX17" s="17">
        <f t="shared" si="4"/>
        <v>0</v>
      </c>
      <c r="AY17" s="17">
        <f t="shared" si="4"/>
        <v>0</v>
      </c>
      <c r="AZ17" s="17">
        <f t="shared" si="4"/>
        <v>0</v>
      </c>
      <c r="BA17" s="17">
        <f t="shared" si="4"/>
        <v>0</v>
      </c>
      <c r="BB17" s="17">
        <f t="shared" si="4"/>
        <v>0</v>
      </c>
      <c r="BC17" s="17">
        <f t="shared" si="4"/>
        <v>0</v>
      </c>
      <c r="BD17" s="17">
        <f t="shared" si="4"/>
        <v>0</v>
      </c>
      <c r="BE17" s="17">
        <f t="shared" si="4"/>
        <v>0</v>
      </c>
      <c r="BF17" s="17">
        <f t="shared" si="4"/>
        <v>0</v>
      </c>
      <c r="BG17" s="17">
        <f t="shared" si="4"/>
        <v>0</v>
      </c>
      <c r="BH17" s="17">
        <f t="shared" si="4"/>
        <v>0</v>
      </c>
      <c r="BI17" s="17">
        <f t="shared" si="4"/>
        <v>0</v>
      </c>
      <c r="BJ17" s="17">
        <f t="shared" si="4"/>
        <v>0</v>
      </c>
      <c r="BK17" s="17">
        <f t="shared" si="4"/>
        <v>0</v>
      </c>
      <c r="BL17" s="17">
        <f t="shared" si="4"/>
        <v>0</v>
      </c>
      <c r="BM17" s="17">
        <f t="shared" si="4"/>
        <v>0</v>
      </c>
      <c r="BN17" s="17">
        <f t="shared" si="4"/>
        <v>0</v>
      </c>
      <c r="BO17" s="17">
        <f t="shared" si="4"/>
        <v>0</v>
      </c>
      <c r="BP17" s="17">
        <f t="shared" ref="BP17:DR17" si="5">BP16/1%</f>
        <v>0</v>
      </c>
      <c r="BQ17" s="17">
        <f t="shared" si="5"/>
        <v>0</v>
      </c>
      <c r="BR17" s="17">
        <f t="shared" si="5"/>
        <v>0</v>
      </c>
      <c r="BS17" s="17">
        <f t="shared" si="5"/>
        <v>0</v>
      </c>
      <c r="BT17" s="17">
        <f t="shared" si="5"/>
        <v>0</v>
      </c>
      <c r="BU17" s="17">
        <f t="shared" si="5"/>
        <v>0</v>
      </c>
      <c r="BV17" s="17">
        <f t="shared" si="5"/>
        <v>0</v>
      </c>
      <c r="BW17" s="17">
        <f t="shared" si="5"/>
        <v>0</v>
      </c>
      <c r="BX17" s="17">
        <f t="shared" si="5"/>
        <v>0</v>
      </c>
      <c r="BY17" s="17">
        <f t="shared" si="5"/>
        <v>0</v>
      </c>
      <c r="BZ17" s="17">
        <f t="shared" si="5"/>
        <v>0</v>
      </c>
      <c r="CA17" s="17">
        <f t="shared" si="5"/>
        <v>0</v>
      </c>
      <c r="CB17" s="17">
        <f t="shared" si="5"/>
        <v>0</v>
      </c>
      <c r="CC17" s="17">
        <f t="shared" si="5"/>
        <v>0</v>
      </c>
      <c r="CD17" s="17">
        <f t="shared" si="5"/>
        <v>0</v>
      </c>
      <c r="CE17" s="17">
        <f t="shared" si="5"/>
        <v>0</v>
      </c>
      <c r="CF17" s="17">
        <f t="shared" si="5"/>
        <v>0</v>
      </c>
      <c r="CG17" s="17">
        <f t="shared" si="5"/>
        <v>0</v>
      </c>
      <c r="CH17" s="17">
        <f t="shared" si="5"/>
        <v>0</v>
      </c>
      <c r="CI17" s="17">
        <f t="shared" si="5"/>
        <v>0</v>
      </c>
      <c r="CJ17" s="17">
        <f t="shared" si="5"/>
        <v>0</v>
      </c>
      <c r="CK17" s="17">
        <f t="shared" si="5"/>
        <v>0</v>
      </c>
      <c r="CL17" s="17">
        <f t="shared" si="5"/>
        <v>0</v>
      </c>
      <c r="CM17" s="17">
        <f t="shared" si="5"/>
        <v>0</v>
      </c>
      <c r="CN17" s="17">
        <f t="shared" si="5"/>
        <v>0</v>
      </c>
      <c r="CO17" s="17">
        <f t="shared" si="5"/>
        <v>0</v>
      </c>
      <c r="CP17" s="17">
        <f t="shared" si="5"/>
        <v>0</v>
      </c>
      <c r="CQ17" s="17">
        <f t="shared" si="5"/>
        <v>0</v>
      </c>
      <c r="CR17" s="17">
        <f t="shared" si="5"/>
        <v>0</v>
      </c>
      <c r="CS17" s="17">
        <f t="shared" si="5"/>
        <v>0</v>
      </c>
      <c r="CT17" s="17">
        <f t="shared" si="5"/>
        <v>0</v>
      </c>
      <c r="CU17" s="17">
        <f t="shared" si="5"/>
        <v>0</v>
      </c>
      <c r="CV17" s="17">
        <f t="shared" si="5"/>
        <v>0</v>
      </c>
      <c r="CW17" s="17">
        <f t="shared" si="5"/>
        <v>0</v>
      </c>
      <c r="CX17" s="17">
        <f t="shared" si="5"/>
        <v>0</v>
      </c>
      <c r="CY17" s="17">
        <f t="shared" si="5"/>
        <v>0</v>
      </c>
      <c r="CZ17" s="17">
        <f t="shared" si="5"/>
        <v>0</v>
      </c>
      <c r="DA17" s="17">
        <f t="shared" si="5"/>
        <v>0</v>
      </c>
      <c r="DB17" s="17">
        <f t="shared" si="5"/>
        <v>0</v>
      </c>
      <c r="DC17" s="17">
        <f t="shared" si="5"/>
        <v>0</v>
      </c>
      <c r="DD17" s="17">
        <f t="shared" si="5"/>
        <v>0</v>
      </c>
      <c r="DE17" s="17">
        <f t="shared" si="5"/>
        <v>0</v>
      </c>
      <c r="DF17" s="17">
        <f t="shared" si="5"/>
        <v>0</v>
      </c>
      <c r="DG17" s="17">
        <f t="shared" si="5"/>
        <v>0</v>
      </c>
      <c r="DH17" s="17">
        <f t="shared" si="5"/>
        <v>0</v>
      </c>
      <c r="DI17" s="17">
        <f t="shared" si="5"/>
        <v>0</v>
      </c>
      <c r="DJ17" s="17">
        <f t="shared" si="5"/>
        <v>0</v>
      </c>
      <c r="DK17" s="17">
        <f t="shared" si="5"/>
        <v>0</v>
      </c>
      <c r="DL17" s="17">
        <f t="shared" si="5"/>
        <v>0</v>
      </c>
      <c r="DM17" s="17">
        <f t="shared" si="5"/>
        <v>0</v>
      </c>
      <c r="DN17" s="17">
        <f t="shared" si="5"/>
        <v>0</v>
      </c>
      <c r="DO17" s="17">
        <f t="shared" si="5"/>
        <v>0</v>
      </c>
      <c r="DP17" s="17">
        <f t="shared" si="5"/>
        <v>0</v>
      </c>
      <c r="DQ17" s="17">
        <f t="shared" si="5"/>
        <v>0</v>
      </c>
      <c r="DR17" s="17">
        <f t="shared" si="5"/>
        <v>0</v>
      </c>
    </row>
    <row r="19" spans="1:122" x14ac:dyDescent="0.25">
      <c r="B19" s="18" t="s">
        <v>43</v>
      </c>
    </row>
    <row r="20" spans="1:122" x14ac:dyDescent="0.25">
      <c r="B20" t="s">
        <v>44</v>
      </c>
      <c r="C20" t="s">
        <v>247</v>
      </c>
      <c r="D20">
        <v>0</v>
      </c>
      <c r="E20">
        <v>0</v>
      </c>
    </row>
    <row r="21" spans="1:122" x14ac:dyDescent="0.25">
      <c r="B21" t="s">
        <v>45</v>
      </c>
      <c r="C21" t="s">
        <v>247</v>
      </c>
      <c r="D21" s="19">
        <f>(D17+G17+J17+V17)/4</f>
        <v>0</v>
      </c>
      <c r="E21">
        <f>D21/100*2</f>
        <v>0</v>
      </c>
    </row>
    <row r="22" spans="1:122" x14ac:dyDescent="0.25">
      <c r="B22" t="s">
        <v>46</v>
      </c>
      <c r="C22" t="s">
        <v>247</v>
      </c>
      <c r="D22">
        <f>(E17+H17+K17+N17)/4</f>
        <v>0</v>
      </c>
      <c r="E22">
        <f>D22/100*1</f>
        <v>0</v>
      </c>
    </row>
    <row r="24" spans="1:122" x14ac:dyDescent="0.25">
      <c r="B24" t="s">
        <v>44</v>
      </c>
      <c r="C24" t="s">
        <v>248</v>
      </c>
      <c r="D24">
        <v>0</v>
      </c>
      <c r="E24">
        <v>0</v>
      </c>
    </row>
    <row r="25" spans="1:122" x14ac:dyDescent="0.25">
      <c r="B25" t="s">
        <v>45</v>
      </c>
      <c r="C25" t="s">
        <v>248</v>
      </c>
      <c r="D25">
        <f>(P17+S17+V17+Y17+AB17+AE17+AH17+AK17)/8</f>
        <v>0</v>
      </c>
      <c r="E25">
        <f>D25/100*2</f>
        <v>0</v>
      </c>
    </row>
    <row r="26" spans="1:122" x14ac:dyDescent="0.25">
      <c r="B26" t="s">
        <v>46</v>
      </c>
      <c r="C26" t="s">
        <v>248</v>
      </c>
      <c r="D26">
        <f>(Q17+T17+W17+Z17+AC17+AF17+AI17+AL17)/8</f>
        <v>0</v>
      </c>
      <c r="E26">
        <f>D26/100*1</f>
        <v>0</v>
      </c>
    </row>
    <row r="28" spans="1:122" x14ac:dyDescent="0.25">
      <c r="B28" t="s">
        <v>44</v>
      </c>
      <c r="C28" t="s">
        <v>249</v>
      </c>
      <c r="D28">
        <v>0</v>
      </c>
      <c r="E28">
        <v>0</v>
      </c>
    </row>
    <row r="29" spans="1:122" x14ac:dyDescent="0.25">
      <c r="B29" t="s">
        <v>45</v>
      </c>
      <c r="C29" t="s">
        <v>249</v>
      </c>
      <c r="D29">
        <f>(AN17+AQ17+AT17+AW17)/4</f>
        <v>0</v>
      </c>
      <c r="E29">
        <f>D29/100*2</f>
        <v>0</v>
      </c>
    </row>
    <row r="30" spans="1:122" x14ac:dyDescent="0.25">
      <c r="B30" t="s">
        <v>46</v>
      </c>
      <c r="C30" t="s">
        <v>249</v>
      </c>
      <c r="D30">
        <f>(AO17+AR17+AU17+AX17)/4</f>
        <v>0</v>
      </c>
      <c r="E30">
        <f>D30/100*1</f>
        <v>0</v>
      </c>
    </row>
    <row r="32" spans="1:122" x14ac:dyDescent="0.25">
      <c r="B32" t="s">
        <v>44</v>
      </c>
      <c r="C32" t="s">
        <v>250</v>
      </c>
      <c r="D32">
        <v>0</v>
      </c>
      <c r="E32">
        <v>0</v>
      </c>
    </row>
    <row r="33" spans="2:5" x14ac:dyDescent="0.25">
      <c r="B33" t="s">
        <v>45</v>
      </c>
      <c r="C33" t="s">
        <v>250</v>
      </c>
      <c r="D33" s="19">
        <f>(AZ17+BC17+BF17+BI17+BL17+BO17+BR17+BU17+BX17+CA17+CD17+CG17+CJ17+CM17+CP17+CS17+CV17+CY17+DB17+DE17)/20</f>
        <v>0</v>
      </c>
      <c r="E33" s="19">
        <f>D33/100*2</f>
        <v>0</v>
      </c>
    </row>
    <row r="34" spans="2:5" x14ac:dyDescent="0.25">
      <c r="B34" t="s">
        <v>46</v>
      </c>
      <c r="C34" t="s">
        <v>250</v>
      </c>
      <c r="D34">
        <f>(BA17+BD17+BG17+BJ17+BM17+BP17+BS17+BV17+BY17+CB17+CE17+CH17+CK17+CN17+CQ17+CT17+CW17+CZ17+DC17+DF17)/20</f>
        <v>0</v>
      </c>
      <c r="E34">
        <f>D34/100*1</f>
        <v>0</v>
      </c>
    </row>
    <row r="36" spans="2:5" x14ac:dyDescent="0.25">
      <c r="B36" t="s">
        <v>44</v>
      </c>
      <c r="C36" t="s">
        <v>251</v>
      </c>
      <c r="D36">
        <v>0</v>
      </c>
      <c r="E36">
        <v>0</v>
      </c>
    </row>
    <row r="37" spans="2:5" x14ac:dyDescent="0.25">
      <c r="B37" t="s">
        <v>45</v>
      </c>
      <c r="C37" t="s">
        <v>251</v>
      </c>
      <c r="D37" s="19">
        <f>(DH17+DK17+DN17+DQ17)/4</f>
        <v>0</v>
      </c>
      <c r="E37">
        <f>D37/100*2</f>
        <v>0</v>
      </c>
    </row>
    <row r="38" spans="2:5" x14ac:dyDescent="0.25">
      <c r="B38" t="s">
        <v>46</v>
      </c>
      <c r="C38" t="s">
        <v>251</v>
      </c>
      <c r="D38">
        <f>(DI17+DL17+DO17+DR17)/4</f>
        <v>0</v>
      </c>
      <c r="E38">
        <f>D38/100*1</f>
        <v>0</v>
      </c>
    </row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CU12:CW12"/>
    <mergeCell ref="BT12:BV12"/>
    <mergeCell ref="BW12:BY12"/>
    <mergeCell ref="BZ12:CB12"/>
    <mergeCell ref="CC12:CE12"/>
    <mergeCell ref="CF12:CH12"/>
    <mergeCell ref="DM12:DO12"/>
    <mergeCell ref="DP12:DR12"/>
    <mergeCell ref="A16:B16"/>
    <mergeCell ref="A17:B17"/>
    <mergeCell ref="A4:A13"/>
    <mergeCell ref="B4:B13"/>
    <mergeCell ref="C5:N10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R38"/>
  <sheetViews>
    <sheetView topLeftCell="A12" workbookViewId="0">
      <selection activeCell="A14" sqref="A14:XFD15"/>
    </sheetView>
  </sheetViews>
  <sheetFormatPr defaultColWidth="9" defaultRowHeight="15" x14ac:dyDescent="0.25"/>
  <cols>
    <col min="2" max="2" width="26.7109375" customWidth="1"/>
    <col min="15" max="15" width="11.28515625" customWidth="1"/>
    <col min="47" max="47" width="9.140625" customWidth="1"/>
  </cols>
  <sheetData>
    <row r="1" spans="1:200" ht="15.75" x14ac:dyDescent="0.25">
      <c r="A1" s="1" t="s">
        <v>47</v>
      </c>
      <c r="B1" s="2" t="s">
        <v>270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271</v>
      </c>
      <c r="B2" s="4"/>
      <c r="C2" s="4" t="s">
        <v>50</v>
      </c>
      <c r="D2" s="4"/>
      <c r="E2" s="4"/>
      <c r="F2" s="4"/>
      <c r="G2" s="25"/>
      <c r="H2" s="25" t="s">
        <v>272</v>
      </c>
      <c r="I2" s="6"/>
      <c r="J2" s="4"/>
      <c r="K2" s="4" t="s">
        <v>52</v>
      </c>
      <c r="L2" s="4"/>
      <c r="M2" s="4"/>
      <c r="N2" s="4"/>
      <c r="O2" s="20" t="s">
        <v>53</v>
      </c>
      <c r="P2" s="4"/>
      <c r="Q2" s="4" t="s">
        <v>54</v>
      </c>
      <c r="R2" s="4"/>
      <c r="S2" s="4"/>
      <c r="T2" s="4"/>
      <c r="U2" s="4"/>
      <c r="V2" s="4"/>
      <c r="W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 t="s">
        <v>55</v>
      </c>
      <c r="R3" s="4"/>
      <c r="S3" s="4"/>
      <c r="T3" s="4"/>
      <c r="U3" s="4"/>
      <c r="V3" s="4"/>
      <c r="W3" s="4"/>
    </row>
    <row r="4" spans="1:200" ht="15.75" customHeight="1" x14ac:dyDescent="0.25">
      <c r="A4" s="110" t="s">
        <v>0</v>
      </c>
      <c r="B4" s="110" t="s">
        <v>1</v>
      </c>
      <c r="C4" s="144" t="s">
        <v>273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17" t="s">
        <v>3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 t="s">
        <v>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45" t="s">
        <v>56</v>
      </c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3" t="s">
        <v>274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25">
      <c r="A5" s="110"/>
      <c r="B5" s="110"/>
      <c r="C5" s="139" t="s">
        <v>6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7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2" t="s">
        <v>8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 t="s">
        <v>253</v>
      </c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9" t="s">
        <v>254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58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7" t="s">
        <v>10</v>
      </c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 t="s">
        <v>59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46" t="s">
        <v>60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37" t="s">
        <v>11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2" t="s">
        <v>12</v>
      </c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</row>
    <row r="6" spans="1:200" ht="15.75" hidden="1" x14ac:dyDescent="0.25">
      <c r="A6" s="110"/>
      <c r="B6" s="110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8"/>
      <c r="V6" s="8"/>
      <c r="W6" s="8"/>
      <c r="X6" s="8"/>
      <c r="Y6" s="8"/>
      <c r="Z6" s="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</row>
    <row r="7" spans="1:200" ht="15.75" hidden="1" x14ac:dyDescent="0.25">
      <c r="A7" s="110"/>
      <c r="B7" s="110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8"/>
      <c r="V7" s="8"/>
      <c r="W7" s="8"/>
      <c r="X7" s="8"/>
      <c r="Y7" s="8"/>
      <c r="Z7" s="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</row>
    <row r="8" spans="1:200" ht="15.75" hidden="1" x14ac:dyDescent="0.25">
      <c r="A8" s="110"/>
      <c r="B8" s="110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8"/>
      <c r="V8" s="8"/>
      <c r="W8" s="8"/>
      <c r="X8" s="8"/>
      <c r="Y8" s="8"/>
      <c r="Z8" s="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</row>
    <row r="9" spans="1:200" ht="15.75" hidden="1" x14ac:dyDescent="0.25">
      <c r="A9" s="110"/>
      <c r="B9" s="110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8"/>
      <c r="V9" s="8"/>
      <c r="W9" s="8"/>
      <c r="X9" s="8"/>
      <c r="Y9" s="8"/>
      <c r="Z9" s="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</row>
    <row r="10" spans="1:200" ht="15.75" hidden="1" x14ac:dyDescent="0.25">
      <c r="A10" s="110"/>
      <c r="B10" s="110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8"/>
      <c r="V10" s="8"/>
      <c r="W10" s="8"/>
      <c r="X10" s="8"/>
      <c r="Y10" s="8"/>
      <c r="Z10" s="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</row>
    <row r="11" spans="1:200" ht="15.75" x14ac:dyDescent="0.25">
      <c r="A11" s="110"/>
      <c r="B11" s="110"/>
      <c r="C11" s="139" t="s">
        <v>275</v>
      </c>
      <c r="D11" s="139" t="s">
        <v>13</v>
      </c>
      <c r="E11" s="139" t="s">
        <v>14</v>
      </c>
      <c r="F11" s="139" t="s">
        <v>276</v>
      </c>
      <c r="G11" s="139" t="s">
        <v>17</v>
      </c>
      <c r="H11" s="139" t="s">
        <v>18</v>
      </c>
      <c r="I11" s="139" t="s">
        <v>277</v>
      </c>
      <c r="J11" s="139" t="s">
        <v>17</v>
      </c>
      <c r="K11" s="139" t="s">
        <v>18</v>
      </c>
      <c r="L11" s="139" t="s">
        <v>278</v>
      </c>
      <c r="M11" s="139" t="s">
        <v>20</v>
      </c>
      <c r="N11" s="139" t="s">
        <v>13</v>
      </c>
      <c r="O11" s="139" t="s">
        <v>279</v>
      </c>
      <c r="P11" s="139"/>
      <c r="Q11" s="139"/>
      <c r="R11" s="139" t="s">
        <v>280</v>
      </c>
      <c r="S11" s="139"/>
      <c r="T11" s="139"/>
      <c r="U11" s="139" t="s">
        <v>281</v>
      </c>
      <c r="V11" s="139"/>
      <c r="W11" s="139"/>
      <c r="X11" s="139" t="s">
        <v>282</v>
      </c>
      <c r="Y11" s="139"/>
      <c r="Z11" s="139"/>
      <c r="AA11" s="132" t="s">
        <v>283</v>
      </c>
      <c r="AB11" s="132"/>
      <c r="AC11" s="132"/>
      <c r="AD11" s="132" t="s">
        <v>284</v>
      </c>
      <c r="AE11" s="132"/>
      <c r="AF11" s="132"/>
      <c r="AG11" s="139" t="s">
        <v>285</v>
      </c>
      <c r="AH11" s="139"/>
      <c r="AI11" s="139"/>
      <c r="AJ11" s="132" t="s">
        <v>286</v>
      </c>
      <c r="AK11" s="132"/>
      <c r="AL11" s="132"/>
      <c r="AM11" s="139" t="s">
        <v>287</v>
      </c>
      <c r="AN11" s="139"/>
      <c r="AO11" s="139"/>
      <c r="AP11" s="139" t="s">
        <v>288</v>
      </c>
      <c r="AQ11" s="139"/>
      <c r="AR11" s="139"/>
      <c r="AS11" s="139" t="s">
        <v>289</v>
      </c>
      <c r="AT11" s="139"/>
      <c r="AU11" s="139"/>
      <c r="AV11" s="132" t="s">
        <v>290</v>
      </c>
      <c r="AW11" s="132"/>
      <c r="AX11" s="132"/>
      <c r="AY11" s="132" t="s">
        <v>291</v>
      </c>
      <c r="AZ11" s="132"/>
      <c r="BA11" s="132"/>
      <c r="BB11" s="132" t="s">
        <v>292</v>
      </c>
      <c r="BC11" s="132"/>
      <c r="BD11" s="132"/>
      <c r="BE11" s="132" t="s">
        <v>293</v>
      </c>
      <c r="BF11" s="132"/>
      <c r="BG11" s="132"/>
      <c r="BH11" s="132" t="s">
        <v>294</v>
      </c>
      <c r="BI11" s="132"/>
      <c r="BJ11" s="132"/>
      <c r="BK11" s="132" t="s">
        <v>295</v>
      </c>
      <c r="BL11" s="132"/>
      <c r="BM11" s="132"/>
      <c r="BN11" s="132" t="s">
        <v>296</v>
      </c>
      <c r="BO11" s="132"/>
      <c r="BP11" s="132"/>
      <c r="BQ11" s="132" t="s">
        <v>297</v>
      </c>
      <c r="BR11" s="132"/>
      <c r="BS11" s="132"/>
      <c r="BT11" s="132" t="s">
        <v>298</v>
      </c>
      <c r="BU11" s="132"/>
      <c r="BV11" s="132"/>
      <c r="BW11" s="132" t="s">
        <v>299</v>
      </c>
      <c r="BX11" s="132"/>
      <c r="BY11" s="132"/>
      <c r="BZ11" s="132" t="s">
        <v>300</v>
      </c>
      <c r="CA11" s="132"/>
      <c r="CB11" s="132"/>
      <c r="CC11" s="132" t="s">
        <v>301</v>
      </c>
      <c r="CD11" s="132"/>
      <c r="CE11" s="132"/>
      <c r="CF11" s="132" t="s">
        <v>302</v>
      </c>
      <c r="CG11" s="132"/>
      <c r="CH11" s="132"/>
      <c r="CI11" s="132" t="s">
        <v>303</v>
      </c>
      <c r="CJ11" s="132"/>
      <c r="CK11" s="132"/>
      <c r="CL11" s="132" t="s">
        <v>304</v>
      </c>
      <c r="CM11" s="132"/>
      <c r="CN11" s="132"/>
      <c r="CO11" s="129" t="s">
        <v>305</v>
      </c>
      <c r="CP11" s="130"/>
      <c r="CQ11" s="131"/>
      <c r="CR11" s="132" t="s">
        <v>306</v>
      </c>
      <c r="CS11" s="132"/>
      <c r="CT11" s="132"/>
      <c r="CU11" s="132" t="s">
        <v>307</v>
      </c>
      <c r="CV11" s="132"/>
      <c r="CW11" s="132"/>
      <c r="CX11" s="132" t="s">
        <v>308</v>
      </c>
      <c r="CY11" s="132"/>
      <c r="CZ11" s="132"/>
      <c r="DA11" s="132" t="s">
        <v>309</v>
      </c>
      <c r="DB11" s="132"/>
      <c r="DC11" s="132"/>
      <c r="DD11" s="132" t="s">
        <v>310</v>
      </c>
      <c r="DE11" s="132"/>
      <c r="DF11" s="132"/>
      <c r="DG11" s="132" t="s">
        <v>311</v>
      </c>
      <c r="DH11" s="132"/>
      <c r="DI11" s="132"/>
      <c r="DJ11" s="132" t="s">
        <v>312</v>
      </c>
      <c r="DK11" s="132"/>
      <c r="DL11" s="132"/>
      <c r="DM11" s="132" t="s">
        <v>313</v>
      </c>
      <c r="DN11" s="132"/>
      <c r="DO11" s="132"/>
      <c r="DP11" s="132" t="s">
        <v>314</v>
      </c>
      <c r="DQ11" s="132"/>
      <c r="DR11" s="132"/>
      <c r="DS11" s="132" t="s">
        <v>315</v>
      </c>
      <c r="DT11" s="132"/>
      <c r="DU11" s="132"/>
      <c r="DV11" s="132" t="s">
        <v>316</v>
      </c>
      <c r="DW11" s="132"/>
      <c r="DX11" s="132"/>
      <c r="DY11" s="132" t="s">
        <v>317</v>
      </c>
      <c r="DZ11" s="132"/>
      <c r="EA11" s="132"/>
      <c r="EB11" s="132" t="s">
        <v>318</v>
      </c>
      <c r="EC11" s="132"/>
      <c r="ED11" s="132"/>
      <c r="EE11" s="132" t="s">
        <v>319</v>
      </c>
      <c r="EF11" s="132"/>
      <c r="EG11" s="132"/>
      <c r="EH11" s="132" t="s">
        <v>320</v>
      </c>
      <c r="EI11" s="132"/>
      <c r="EJ11" s="132"/>
      <c r="EK11" s="132" t="s">
        <v>321</v>
      </c>
      <c r="EL11" s="132"/>
      <c r="EM11" s="132"/>
      <c r="EN11" s="132" t="s">
        <v>322</v>
      </c>
      <c r="EO11" s="132"/>
      <c r="EP11" s="132"/>
      <c r="EQ11" s="132" t="s">
        <v>323</v>
      </c>
      <c r="ER11" s="132"/>
      <c r="ES11" s="132"/>
      <c r="ET11" s="132" t="s">
        <v>324</v>
      </c>
      <c r="EU11" s="132"/>
      <c r="EV11" s="132"/>
      <c r="EW11" s="132" t="s">
        <v>325</v>
      </c>
      <c r="EX11" s="132"/>
      <c r="EY11" s="132"/>
      <c r="EZ11" s="132" t="s">
        <v>326</v>
      </c>
      <c r="FA11" s="132"/>
      <c r="FB11" s="132"/>
      <c r="FC11" s="132" t="s">
        <v>327</v>
      </c>
      <c r="FD11" s="132"/>
      <c r="FE11" s="132"/>
      <c r="FF11" s="132" t="s">
        <v>328</v>
      </c>
      <c r="FG11" s="132"/>
      <c r="FH11" s="132"/>
      <c r="FI11" s="132" t="s">
        <v>329</v>
      </c>
      <c r="FJ11" s="132"/>
      <c r="FK11" s="132"/>
      <c r="FL11" s="132" t="s">
        <v>330</v>
      </c>
      <c r="FM11" s="132"/>
      <c r="FN11" s="132"/>
      <c r="FO11" s="132" t="s">
        <v>331</v>
      </c>
      <c r="FP11" s="132"/>
      <c r="FQ11" s="132"/>
      <c r="FR11" s="132" t="s">
        <v>332</v>
      </c>
      <c r="FS11" s="132"/>
      <c r="FT11" s="132"/>
      <c r="FU11" s="132" t="s">
        <v>333</v>
      </c>
      <c r="FV11" s="132"/>
      <c r="FW11" s="132"/>
      <c r="FX11" s="132" t="s">
        <v>334</v>
      </c>
      <c r="FY11" s="132"/>
      <c r="FZ11" s="132"/>
      <c r="GA11" s="132" t="s">
        <v>335</v>
      </c>
      <c r="GB11" s="132"/>
      <c r="GC11" s="132"/>
      <c r="GD11" s="132" t="s">
        <v>336</v>
      </c>
      <c r="GE11" s="132"/>
      <c r="GF11" s="132"/>
      <c r="GG11" s="132" t="s">
        <v>337</v>
      </c>
      <c r="GH11" s="132"/>
      <c r="GI11" s="132"/>
      <c r="GJ11" s="132" t="s">
        <v>338</v>
      </c>
      <c r="GK11" s="132"/>
      <c r="GL11" s="132"/>
      <c r="GM11" s="132" t="s">
        <v>339</v>
      </c>
      <c r="GN11" s="132"/>
      <c r="GO11" s="132"/>
      <c r="GP11" s="132" t="s">
        <v>340</v>
      </c>
      <c r="GQ11" s="132"/>
      <c r="GR11" s="132"/>
    </row>
    <row r="12" spans="1:200" ht="87" customHeight="1" x14ac:dyDescent="0.25">
      <c r="A12" s="110"/>
      <c r="B12" s="110"/>
      <c r="C12" s="112" t="s">
        <v>341</v>
      </c>
      <c r="D12" s="112"/>
      <c r="E12" s="112"/>
      <c r="F12" s="112" t="s">
        <v>342</v>
      </c>
      <c r="G12" s="112"/>
      <c r="H12" s="112"/>
      <c r="I12" s="112" t="s">
        <v>343</v>
      </c>
      <c r="J12" s="112"/>
      <c r="K12" s="112"/>
      <c r="L12" s="112" t="s">
        <v>344</v>
      </c>
      <c r="M12" s="112"/>
      <c r="N12" s="112"/>
      <c r="O12" s="112" t="s">
        <v>345</v>
      </c>
      <c r="P12" s="112"/>
      <c r="Q12" s="112"/>
      <c r="R12" s="112" t="s">
        <v>346</v>
      </c>
      <c r="S12" s="112"/>
      <c r="T12" s="112"/>
      <c r="U12" s="112" t="s">
        <v>347</v>
      </c>
      <c r="V12" s="112"/>
      <c r="W12" s="112"/>
      <c r="X12" s="112" t="s">
        <v>348</v>
      </c>
      <c r="Y12" s="112"/>
      <c r="Z12" s="112"/>
      <c r="AA12" s="112" t="s">
        <v>349</v>
      </c>
      <c r="AB12" s="112"/>
      <c r="AC12" s="112"/>
      <c r="AD12" s="112" t="s">
        <v>350</v>
      </c>
      <c r="AE12" s="112"/>
      <c r="AF12" s="112"/>
      <c r="AG12" s="112" t="s">
        <v>351</v>
      </c>
      <c r="AH12" s="112"/>
      <c r="AI12" s="112"/>
      <c r="AJ12" s="112" t="s">
        <v>352</v>
      </c>
      <c r="AK12" s="112"/>
      <c r="AL12" s="112"/>
      <c r="AM12" s="115" t="s">
        <v>353</v>
      </c>
      <c r="AN12" s="115"/>
      <c r="AO12" s="115"/>
      <c r="AP12" s="115" t="s">
        <v>354</v>
      </c>
      <c r="AQ12" s="115"/>
      <c r="AR12" s="115"/>
      <c r="AS12" s="115" t="s">
        <v>355</v>
      </c>
      <c r="AT12" s="115"/>
      <c r="AU12" s="115"/>
      <c r="AV12" s="115" t="s">
        <v>356</v>
      </c>
      <c r="AW12" s="115"/>
      <c r="AX12" s="115"/>
      <c r="AY12" s="115" t="s">
        <v>357</v>
      </c>
      <c r="AZ12" s="115"/>
      <c r="BA12" s="115"/>
      <c r="BB12" s="115" t="s">
        <v>358</v>
      </c>
      <c r="BC12" s="115"/>
      <c r="BD12" s="115"/>
      <c r="BE12" s="115" t="s">
        <v>359</v>
      </c>
      <c r="BF12" s="115"/>
      <c r="BG12" s="115"/>
      <c r="BH12" s="115" t="s">
        <v>360</v>
      </c>
      <c r="BI12" s="115"/>
      <c r="BJ12" s="115"/>
      <c r="BK12" s="115" t="s">
        <v>361</v>
      </c>
      <c r="BL12" s="115"/>
      <c r="BM12" s="115"/>
      <c r="BN12" s="115" t="s">
        <v>362</v>
      </c>
      <c r="BO12" s="115"/>
      <c r="BP12" s="115"/>
      <c r="BQ12" s="115" t="s">
        <v>363</v>
      </c>
      <c r="BR12" s="115"/>
      <c r="BS12" s="115"/>
      <c r="BT12" s="115" t="s">
        <v>154</v>
      </c>
      <c r="BU12" s="115"/>
      <c r="BV12" s="115"/>
      <c r="BW12" s="112" t="s">
        <v>364</v>
      </c>
      <c r="BX12" s="112"/>
      <c r="BY12" s="112"/>
      <c r="BZ12" s="112" t="s">
        <v>365</v>
      </c>
      <c r="CA12" s="112"/>
      <c r="CB12" s="112"/>
      <c r="CC12" s="112" t="s">
        <v>366</v>
      </c>
      <c r="CD12" s="112"/>
      <c r="CE12" s="112"/>
      <c r="CF12" s="112" t="s">
        <v>367</v>
      </c>
      <c r="CG12" s="112"/>
      <c r="CH12" s="112"/>
      <c r="CI12" s="112" t="s">
        <v>368</v>
      </c>
      <c r="CJ12" s="112"/>
      <c r="CK12" s="112"/>
      <c r="CL12" s="112" t="s">
        <v>369</v>
      </c>
      <c r="CM12" s="112"/>
      <c r="CN12" s="112"/>
      <c r="CO12" s="115" t="s">
        <v>370</v>
      </c>
      <c r="CP12" s="115"/>
      <c r="CQ12" s="115"/>
      <c r="CR12" s="115" t="s">
        <v>371</v>
      </c>
      <c r="CS12" s="115"/>
      <c r="CT12" s="115"/>
      <c r="CU12" s="115" t="s">
        <v>372</v>
      </c>
      <c r="CV12" s="115"/>
      <c r="CW12" s="115"/>
      <c r="CX12" s="115" t="s">
        <v>373</v>
      </c>
      <c r="CY12" s="115"/>
      <c r="CZ12" s="115"/>
      <c r="DA12" s="115" t="s">
        <v>374</v>
      </c>
      <c r="DB12" s="115"/>
      <c r="DC12" s="115"/>
      <c r="DD12" s="112" t="s">
        <v>375</v>
      </c>
      <c r="DE12" s="112"/>
      <c r="DF12" s="112"/>
      <c r="DG12" s="112" t="s">
        <v>376</v>
      </c>
      <c r="DH12" s="112"/>
      <c r="DI12" s="112"/>
      <c r="DJ12" s="112" t="s">
        <v>377</v>
      </c>
      <c r="DK12" s="112"/>
      <c r="DL12" s="112"/>
      <c r="DM12" s="115" t="s">
        <v>378</v>
      </c>
      <c r="DN12" s="115"/>
      <c r="DO12" s="115"/>
      <c r="DP12" s="112" t="s">
        <v>379</v>
      </c>
      <c r="DQ12" s="112"/>
      <c r="DR12" s="112"/>
      <c r="DS12" s="112" t="s">
        <v>380</v>
      </c>
      <c r="DT12" s="112"/>
      <c r="DU12" s="112"/>
      <c r="DV12" s="112" t="s">
        <v>381</v>
      </c>
      <c r="DW12" s="112"/>
      <c r="DX12" s="112"/>
      <c r="DY12" s="115" t="s">
        <v>382</v>
      </c>
      <c r="DZ12" s="115"/>
      <c r="EA12" s="115"/>
      <c r="EB12" s="115" t="s">
        <v>383</v>
      </c>
      <c r="EC12" s="115"/>
      <c r="ED12" s="115"/>
      <c r="EE12" s="115" t="s">
        <v>384</v>
      </c>
      <c r="EF12" s="115"/>
      <c r="EG12" s="115"/>
      <c r="EH12" s="115" t="s">
        <v>385</v>
      </c>
      <c r="EI12" s="115"/>
      <c r="EJ12" s="115"/>
      <c r="EK12" s="115" t="s">
        <v>386</v>
      </c>
      <c r="EL12" s="115"/>
      <c r="EM12" s="115"/>
      <c r="EN12" s="115" t="s">
        <v>387</v>
      </c>
      <c r="EO12" s="115"/>
      <c r="EP12" s="115"/>
      <c r="EQ12" s="112" t="s">
        <v>388</v>
      </c>
      <c r="ER12" s="112"/>
      <c r="ES12" s="112"/>
      <c r="ET12" s="112" t="s">
        <v>389</v>
      </c>
      <c r="EU12" s="112"/>
      <c r="EV12" s="112"/>
      <c r="EW12" s="112" t="s">
        <v>390</v>
      </c>
      <c r="EX12" s="112"/>
      <c r="EY12" s="112"/>
      <c r="EZ12" s="112" t="s">
        <v>391</v>
      </c>
      <c r="FA12" s="112"/>
      <c r="FB12" s="112"/>
      <c r="FC12" s="112" t="s">
        <v>392</v>
      </c>
      <c r="FD12" s="112"/>
      <c r="FE12" s="112"/>
      <c r="FF12" s="112" t="s">
        <v>393</v>
      </c>
      <c r="FG12" s="112"/>
      <c r="FH12" s="112"/>
      <c r="FI12" s="115" t="s">
        <v>394</v>
      </c>
      <c r="FJ12" s="115"/>
      <c r="FK12" s="115"/>
      <c r="FL12" s="115" t="s">
        <v>395</v>
      </c>
      <c r="FM12" s="115"/>
      <c r="FN12" s="115"/>
      <c r="FO12" s="115" t="s">
        <v>396</v>
      </c>
      <c r="FP12" s="115"/>
      <c r="FQ12" s="115"/>
      <c r="FR12" s="115" t="s">
        <v>397</v>
      </c>
      <c r="FS12" s="115"/>
      <c r="FT12" s="115"/>
      <c r="FU12" s="115" t="s">
        <v>398</v>
      </c>
      <c r="FV12" s="115"/>
      <c r="FW12" s="115"/>
      <c r="FX12" s="115" t="s">
        <v>399</v>
      </c>
      <c r="FY12" s="115"/>
      <c r="FZ12" s="115"/>
      <c r="GA12" s="112" t="s">
        <v>400</v>
      </c>
      <c r="GB12" s="112"/>
      <c r="GC12" s="112"/>
      <c r="GD12" s="112" t="s">
        <v>401</v>
      </c>
      <c r="GE12" s="112"/>
      <c r="GF12" s="112"/>
      <c r="GG12" s="112" t="s">
        <v>402</v>
      </c>
      <c r="GH12" s="112"/>
      <c r="GI12" s="112"/>
      <c r="GJ12" s="112" t="s">
        <v>403</v>
      </c>
      <c r="GK12" s="112"/>
      <c r="GL12" s="112"/>
      <c r="GM12" s="112" t="s">
        <v>404</v>
      </c>
      <c r="GN12" s="112"/>
      <c r="GO12" s="112"/>
      <c r="GP12" s="112" t="s">
        <v>405</v>
      </c>
      <c r="GQ12" s="112"/>
      <c r="GR12" s="112"/>
    </row>
    <row r="13" spans="1:200" ht="156" x14ac:dyDescent="0.25">
      <c r="A13" s="110"/>
      <c r="B13" s="110"/>
      <c r="C13" s="21" t="s">
        <v>23</v>
      </c>
      <c r="D13" s="21" t="s">
        <v>39</v>
      </c>
      <c r="E13" s="21" t="s">
        <v>406</v>
      </c>
      <c r="F13" s="21" t="s">
        <v>407</v>
      </c>
      <c r="G13" s="21" t="s">
        <v>408</v>
      </c>
      <c r="H13" s="21" t="s">
        <v>409</v>
      </c>
      <c r="I13" s="21" t="s">
        <v>410</v>
      </c>
      <c r="J13" s="21" t="s">
        <v>411</v>
      </c>
      <c r="K13" s="21" t="s">
        <v>412</v>
      </c>
      <c r="L13" s="21" t="s">
        <v>413</v>
      </c>
      <c r="M13" s="21" t="s">
        <v>414</v>
      </c>
      <c r="N13" s="21" t="s">
        <v>415</v>
      </c>
      <c r="O13" s="21" t="s">
        <v>416</v>
      </c>
      <c r="P13" s="21" t="s">
        <v>417</v>
      </c>
      <c r="Q13" s="21" t="s">
        <v>418</v>
      </c>
      <c r="R13" s="21" t="s">
        <v>419</v>
      </c>
      <c r="S13" s="21" t="s">
        <v>420</v>
      </c>
      <c r="T13" s="21" t="s">
        <v>421</v>
      </c>
      <c r="U13" s="21" t="s">
        <v>422</v>
      </c>
      <c r="V13" s="21" t="s">
        <v>423</v>
      </c>
      <c r="W13" s="21" t="s">
        <v>424</v>
      </c>
      <c r="X13" s="21" t="s">
        <v>262</v>
      </c>
      <c r="Y13" s="21" t="s">
        <v>425</v>
      </c>
      <c r="Z13" s="21" t="s">
        <v>263</v>
      </c>
      <c r="AA13" s="21" t="s">
        <v>426</v>
      </c>
      <c r="AB13" s="21" t="s">
        <v>427</v>
      </c>
      <c r="AC13" s="21" t="s">
        <v>428</v>
      </c>
      <c r="AD13" s="21" t="s">
        <v>429</v>
      </c>
      <c r="AE13" s="21" t="s">
        <v>430</v>
      </c>
      <c r="AF13" s="21" t="s">
        <v>431</v>
      </c>
      <c r="AG13" s="21" t="s">
        <v>432</v>
      </c>
      <c r="AH13" s="21" t="s">
        <v>433</v>
      </c>
      <c r="AI13" s="21" t="s">
        <v>434</v>
      </c>
      <c r="AJ13" s="21" t="s">
        <v>257</v>
      </c>
      <c r="AK13" s="21" t="s">
        <v>435</v>
      </c>
      <c r="AL13" s="21" t="s">
        <v>436</v>
      </c>
      <c r="AM13" s="21" t="s">
        <v>437</v>
      </c>
      <c r="AN13" s="21" t="s">
        <v>438</v>
      </c>
      <c r="AO13" s="21" t="s">
        <v>439</v>
      </c>
      <c r="AP13" s="21" t="s">
        <v>440</v>
      </c>
      <c r="AQ13" s="21" t="s">
        <v>441</v>
      </c>
      <c r="AR13" s="21" t="s">
        <v>442</v>
      </c>
      <c r="AS13" s="21" t="s">
        <v>443</v>
      </c>
      <c r="AT13" s="21" t="s">
        <v>444</v>
      </c>
      <c r="AU13" s="21" t="s">
        <v>445</v>
      </c>
      <c r="AV13" s="21" t="s">
        <v>446</v>
      </c>
      <c r="AW13" s="21" t="s">
        <v>447</v>
      </c>
      <c r="AX13" s="21" t="s">
        <v>448</v>
      </c>
      <c r="AY13" s="21" t="s">
        <v>449</v>
      </c>
      <c r="AZ13" s="21" t="s">
        <v>450</v>
      </c>
      <c r="BA13" s="21" t="s">
        <v>25</v>
      </c>
      <c r="BB13" s="21" t="s">
        <v>451</v>
      </c>
      <c r="BC13" s="21" t="s">
        <v>452</v>
      </c>
      <c r="BD13" s="21" t="s">
        <v>453</v>
      </c>
      <c r="BE13" s="11" t="s">
        <v>258</v>
      </c>
      <c r="BF13" s="11" t="s">
        <v>28</v>
      </c>
      <c r="BG13" s="11" t="s">
        <v>454</v>
      </c>
      <c r="BH13" s="11" t="s">
        <v>455</v>
      </c>
      <c r="BI13" s="11" t="s">
        <v>456</v>
      </c>
      <c r="BJ13" s="11" t="s">
        <v>457</v>
      </c>
      <c r="BK13" s="10" t="s">
        <v>31</v>
      </c>
      <c r="BL13" s="11" t="s">
        <v>35</v>
      </c>
      <c r="BM13" s="11" t="s">
        <v>29</v>
      </c>
      <c r="BN13" s="11" t="s">
        <v>458</v>
      </c>
      <c r="BO13" s="11" t="s">
        <v>459</v>
      </c>
      <c r="BP13" s="11" t="s">
        <v>460</v>
      </c>
      <c r="BQ13" s="11" t="s">
        <v>363</v>
      </c>
      <c r="BR13" s="11" t="s">
        <v>461</v>
      </c>
      <c r="BS13" s="11" t="s">
        <v>462</v>
      </c>
      <c r="BT13" s="11" t="s">
        <v>154</v>
      </c>
      <c r="BU13" s="11" t="s">
        <v>463</v>
      </c>
      <c r="BV13" s="11" t="s">
        <v>464</v>
      </c>
      <c r="BW13" s="21" t="s">
        <v>465</v>
      </c>
      <c r="BX13" s="21" t="s">
        <v>466</v>
      </c>
      <c r="BY13" s="21" t="s">
        <v>467</v>
      </c>
      <c r="BZ13" s="21" t="s">
        <v>260</v>
      </c>
      <c r="CA13" s="21" t="s">
        <v>468</v>
      </c>
      <c r="CB13" s="21" t="s">
        <v>469</v>
      </c>
      <c r="CC13" s="11" t="s">
        <v>470</v>
      </c>
      <c r="CD13" s="11" t="s">
        <v>471</v>
      </c>
      <c r="CE13" s="11" t="s">
        <v>472</v>
      </c>
      <c r="CF13" s="21" t="s">
        <v>473</v>
      </c>
      <c r="CG13" s="21" t="s">
        <v>474</v>
      </c>
      <c r="CH13" s="21" t="s">
        <v>475</v>
      </c>
      <c r="CI13" s="21" t="s">
        <v>476</v>
      </c>
      <c r="CJ13" s="21" t="s">
        <v>477</v>
      </c>
      <c r="CK13" s="21" t="s">
        <v>478</v>
      </c>
      <c r="CL13" s="21" t="s">
        <v>369</v>
      </c>
      <c r="CM13" s="21" t="s">
        <v>479</v>
      </c>
      <c r="CN13" s="21" t="s">
        <v>480</v>
      </c>
      <c r="CO13" s="11" t="s">
        <v>481</v>
      </c>
      <c r="CP13" s="11" t="s">
        <v>482</v>
      </c>
      <c r="CQ13" s="11" t="s">
        <v>483</v>
      </c>
      <c r="CR13" s="11" t="s">
        <v>484</v>
      </c>
      <c r="CS13" s="11" t="s">
        <v>485</v>
      </c>
      <c r="CT13" s="11" t="s">
        <v>185</v>
      </c>
      <c r="CU13" s="11" t="s">
        <v>486</v>
      </c>
      <c r="CV13" s="11" t="s">
        <v>487</v>
      </c>
      <c r="CW13" s="11" t="s">
        <v>488</v>
      </c>
      <c r="CX13" s="11" t="s">
        <v>489</v>
      </c>
      <c r="CY13" s="11" t="s">
        <v>490</v>
      </c>
      <c r="CZ13" s="11" t="s">
        <v>491</v>
      </c>
      <c r="DA13" s="11" t="s">
        <v>374</v>
      </c>
      <c r="DB13" s="11" t="s">
        <v>492</v>
      </c>
      <c r="DC13" s="11" t="s">
        <v>493</v>
      </c>
      <c r="DD13" s="11" t="s">
        <v>494</v>
      </c>
      <c r="DE13" s="11" t="s">
        <v>495</v>
      </c>
      <c r="DF13" s="11" t="s">
        <v>496</v>
      </c>
      <c r="DG13" s="21" t="s">
        <v>497</v>
      </c>
      <c r="DH13" s="21" t="s">
        <v>498</v>
      </c>
      <c r="DI13" s="21" t="s">
        <v>499</v>
      </c>
      <c r="DJ13" s="21" t="s">
        <v>500</v>
      </c>
      <c r="DK13" s="21" t="s">
        <v>501</v>
      </c>
      <c r="DL13" s="21" t="s">
        <v>502</v>
      </c>
      <c r="DM13" s="21" t="s">
        <v>503</v>
      </c>
      <c r="DN13" s="21" t="s">
        <v>504</v>
      </c>
      <c r="DO13" s="21" t="s">
        <v>505</v>
      </c>
      <c r="DP13" s="21" t="s">
        <v>506</v>
      </c>
      <c r="DQ13" s="21" t="s">
        <v>507</v>
      </c>
      <c r="DR13" s="21" t="s">
        <v>508</v>
      </c>
      <c r="DS13" s="21" t="s">
        <v>509</v>
      </c>
      <c r="DT13" s="21" t="s">
        <v>510</v>
      </c>
      <c r="DU13" s="21" t="s">
        <v>511</v>
      </c>
      <c r="DV13" s="21" t="s">
        <v>381</v>
      </c>
      <c r="DW13" s="21" t="s">
        <v>512</v>
      </c>
      <c r="DX13" s="21" t="s">
        <v>513</v>
      </c>
      <c r="DY13" s="21" t="s">
        <v>382</v>
      </c>
      <c r="DZ13" s="21" t="s">
        <v>514</v>
      </c>
      <c r="EA13" s="21" t="s">
        <v>515</v>
      </c>
      <c r="EB13" s="21" t="s">
        <v>516</v>
      </c>
      <c r="EC13" s="21" t="s">
        <v>517</v>
      </c>
      <c r="ED13" s="21" t="s">
        <v>518</v>
      </c>
      <c r="EE13" s="21" t="s">
        <v>519</v>
      </c>
      <c r="EF13" s="21" t="s">
        <v>520</v>
      </c>
      <c r="EG13" s="21" t="s">
        <v>521</v>
      </c>
      <c r="EH13" s="21" t="s">
        <v>522</v>
      </c>
      <c r="EI13" s="21" t="s">
        <v>523</v>
      </c>
      <c r="EJ13" s="21" t="s">
        <v>524</v>
      </c>
      <c r="EK13" s="21" t="s">
        <v>525</v>
      </c>
      <c r="EL13" s="21" t="s">
        <v>526</v>
      </c>
      <c r="EM13" s="21" t="s">
        <v>527</v>
      </c>
      <c r="EN13" s="21" t="s">
        <v>387</v>
      </c>
      <c r="EO13" s="21" t="s">
        <v>528</v>
      </c>
      <c r="EP13" s="21" t="s">
        <v>529</v>
      </c>
      <c r="EQ13" s="21" t="s">
        <v>530</v>
      </c>
      <c r="ER13" s="21" t="s">
        <v>531</v>
      </c>
      <c r="ES13" s="21" t="s">
        <v>532</v>
      </c>
      <c r="ET13" s="21" t="s">
        <v>533</v>
      </c>
      <c r="EU13" s="21" t="s">
        <v>534</v>
      </c>
      <c r="EV13" s="21" t="s">
        <v>535</v>
      </c>
      <c r="EW13" s="21" t="s">
        <v>390</v>
      </c>
      <c r="EX13" s="21" t="s">
        <v>536</v>
      </c>
      <c r="EY13" s="21" t="s">
        <v>537</v>
      </c>
      <c r="EZ13" s="21" t="s">
        <v>538</v>
      </c>
      <c r="FA13" s="21" t="s">
        <v>539</v>
      </c>
      <c r="FB13" s="21" t="s">
        <v>540</v>
      </c>
      <c r="FC13" s="21" t="s">
        <v>541</v>
      </c>
      <c r="FD13" s="21" t="s">
        <v>542</v>
      </c>
      <c r="FE13" s="21" t="s">
        <v>543</v>
      </c>
      <c r="FF13" s="21" t="s">
        <v>544</v>
      </c>
      <c r="FG13" s="21" t="s">
        <v>545</v>
      </c>
      <c r="FH13" s="21" t="s">
        <v>546</v>
      </c>
      <c r="FI13" s="11" t="s">
        <v>547</v>
      </c>
      <c r="FJ13" s="11" t="s">
        <v>548</v>
      </c>
      <c r="FK13" s="11" t="s">
        <v>549</v>
      </c>
      <c r="FL13" s="11" t="s">
        <v>550</v>
      </c>
      <c r="FM13" s="11" t="s">
        <v>551</v>
      </c>
      <c r="FN13" s="11" t="s">
        <v>552</v>
      </c>
      <c r="FO13" s="11" t="s">
        <v>553</v>
      </c>
      <c r="FP13" s="11" t="s">
        <v>554</v>
      </c>
      <c r="FQ13" s="11" t="s">
        <v>555</v>
      </c>
      <c r="FR13" s="11" t="s">
        <v>556</v>
      </c>
      <c r="FS13" s="11" t="s">
        <v>557</v>
      </c>
      <c r="FT13" s="11" t="s">
        <v>558</v>
      </c>
      <c r="FU13" s="11" t="s">
        <v>261</v>
      </c>
      <c r="FV13" s="11" t="s">
        <v>559</v>
      </c>
      <c r="FW13" s="11" t="s">
        <v>560</v>
      </c>
      <c r="FX13" s="11" t="s">
        <v>561</v>
      </c>
      <c r="FY13" s="11" t="s">
        <v>562</v>
      </c>
      <c r="FZ13" s="11" t="s">
        <v>563</v>
      </c>
      <c r="GA13" s="21" t="s">
        <v>564</v>
      </c>
      <c r="GB13" s="21" t="s">
        <v>565</v>
      </c>
      <c r="GC13" s="21" t="s">
        <v>566</v>
      </c>
      <c r="GD13" s="21" t="s">
        <v>567</v>
      </c>
      <c r="GE13" s="21" t="s">
        <v>568</v>
      </c>
      <c r="GF13" s="21" t="s">
        <v>569</v>
      </c>
      <c r="GG13" s="21" t="s">
        <v>570</v>
      </c>
      <c r="GH13" s="21" t="s">
        <v>571</v>
      </c>
      <c r="GI13" s="21" t="s">
        <v>572</v>
      </c>
      <c r="GJ13" s="21" t="s">
        <v>573</v>
      </c>
      <c r="GK13" s="21" t="s">
        <v>574</v>
      </c>
      <c r="GL13" s="21" t="s">
        <v>575</v>
      </c>
      <c r="GM13" s="21" t="s">
        <v>576</v>
      </c>
      <c r="GN13" s="21" t="s">
        <v>577</v>
      </c>
      <c r="GO13" s="21" t="s">
        <v>578</v>
      </c>
      <c r="GP13" s="21" t="s">
        <v>579</v>
      </c>
      <c r="GQ13" s="21" t="s">
        <v>580</v>
      </c>
      <c r="GR13" s="21" t="s">
        <v>581</v>
      </c>
    </row>
    <row r="14" spans="1:200" ht="15.75" x14ac:dyDescent="0.25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</row>
    <row r="15" spans="1:200" ht="15.75" x14ac:dyDescent="0.25">
      <c r="A15" s="15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x14ac:dyDescent="0.25">
      <c r="A16" s="113" t="s">
        <v>42</v>
      </c>
      <c r="B16" s="114"/>
      <c r="C16" s="16">
        <f t="shared" ref="C16:AH16" si="0">SUM(C14:C15)</f>
        <v>0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0</v>
      </c>
      <c r="V16" s="16">
        <f t="shared" si="0"/>
        <v>0</v>
      </c>
      <c r="W16" s="16">
        <f t="shared" si="0"/>
        <v>0</v>
      </c>
      <c r="X16" s="16">
        <f t="shared" si="0"/>
        <v>0</v>
      </c>
      <c r="Y16" s="16">
        <f t="shared" si="0"/>
        <v>0</v>
      </c>
      <c r="Z16" s="16">
        <f t="shared" si="0"/>
        <v>0</v>
      </c>
      <c r="AA16" s="16">
        <f t="shared" si="0"/>
        <v>0</v>
      </c>
      <c r="AB16" s="16">
        <f t="shared" si="0"/>
        <v>0</v>
      </c>
      <c r="AC16" s="16">
        <f t="shared" si="0"/>
        <v>0</v>
      </c>
      <c r="AD16" s="16">
        <f t="shared" si="0"/>
        <v>0</v>
      </c>
      <c r="AE16" s="16">
        <f t="shared" si="0"/>
        <v>0</v>
      </c>
      <c r="AF16" s="16">
        <f t="shared" si="0"/>
        <v>0</v>
      </c>
      <c r="AG16" s="16">
        <f t="shared" si="0"/>
        <v>0</v>
      </c>
      <c r="AH16" s="16">
        <f t="shared" si="0"/>
        <v>0</v>
      </c>
      <c r="AI16" s="16">
        <f t="shared" ref="AI16:BN16" si="1">SUM(AI14:AI15)</f>
        <v>0</v>
      </c>
      <c r="AJ16" s="16">
        <f t="shared" si="1"/>
        <v>0</v>
      </c>
      <c r="AK16" s="16">
        <f t="shared" si="1"/>
        <v>0</v>
      </c>
      <c r="AL16" s="16">
        <f t="shared" si="1"/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16">
        <f t="shared" si="1"/>
        <v>0</v>
      </c>
      <c r="AS16" s="16">
        <f t="shared" si="1"/>
        <v>0</v>
      </c>
      <c r="AT16" s="16">
        <f t="shared" si="1"/>
        <v>0</v>
      </c>
      <c r="AU16" s="16">
        <f t="shared" si="1"/>
        <v>0</v>
      </c>
      <c r="AV16" s="16">
        <f t="shared" si="1"/>
        <v>0</v>
      </c>
      <c r="AW16" s="16">
        <f t="shared" si="1"/>
        <v>0</v>
      </c>
      <c r="AX16" s="16">
        <f t="shared" si="1"/>
        <v>0</v>
      </c>
      <c r="AY16" s="16">
        <f t="shared" si="1"/>
        <v>0</v>
      </c>
      <c r="AZ16" s="16">
        <f t="shared" si="1"/>
        <v>0</v>
      </c>
      <c r="BA16" s="16">
        <f t="shared" si="1"/>
        <v>0</v>
      </c>
      <c r="BB16" s="16">
        <f t="shared" si="1"/>
        <v>0</v>
      </c>
      <c r="BC16" s="16">
        <f t="shared" si="1"/>
        <v>0</v>
      </c>
      <c r="BD16" s="16">
        <f t="shared" si="1"/>
        <v>0</v>
      </c>
      <c r="BE16" s="16">
        <f t="shared" si="1"/>
        <v>0</v>
      </c>
      <c r="BF16" s="16">
        <f t="shared" si="1"/>
        <v>0</v>
      </c>
      <c r="BG16" s="16">
        <f t="shared" si="1"/>
        <v>0</v>
      </c>
      <c r="BH16" s="16">
        <f t="shared" si="1"/>
        <v>0</v>
      </c>
      <c r="BI16" s="16">
        <f t="shared" si="1"/>
        <v>0</v>
      </c>
      <c r="BJ16" s="16">
        <f t="shared" si="1"/>
        <v>0</v>
      </c>
      <c r="BK16" s="16">
        <f t="shared" si="1"/>
        <v>0</v>
      </c>
      <c r="BL16" s="16">
        <f t="shared" si="1"/>
        <v>0</v>
      </c>
      <c r="BM16" s="16">
        <f t="shared" si="1"/>
        <v>0</v>
      </c>
      <c r="BN16" s="16">
        <f t="shared" si="1"/>
        <v>0</v>
      </c>
      <c r="BO16" s="16">
        <f t="shared" ref="BO16:CT16" si="2">SUM(BO14:BO15)</f>
        <v>0</v>
      </c>
      <c r="BP16" s="16">
        <f t="shared" si="2"/>
        <v>0</v>
      </c>
      <c r="BQ16" s="16">
        <f t="shared" si="2"/>
        <v>0</v>
      </c>
      <c r="BR16" s="16">
        <f t="shared" si="2"/>
        <v>0</v>
      </c>
      <c r="BS16" s="16">
        <f t="shared" si="2"/>
        <v>0</v>
      </c>
      <c r="BT16" s="16">
        <f t="shared" si="2"/>
        <v>0</v>
      </c>
      <c r="BU16" s="16">
        <f t="shared" si="2"/>
        <v>0</v>
      </c>
      <c r="BV16" s="16">
        <f t="shared" si="2"/>
        <v>0</v>
      </c>
      <c r="BW16" s="16">
        <f t="shared" si="2"/>
        <v>0</v>
      </c>
      <c r="BX16" s="16">
        <f t="shared" si="2"/>
        <v>0</v>
      </c>
      <c r="BY16" s="16">
        <f t="shared" si="2"/>
        <v>0</v>
      </c>
      <c r="BZ16" s="16">
        <f t="shared" si="2"/>
        <v>0</v>
      </c>
      <c r="CA16" s="16">
        <f t="shared" si="2"/>
        <v>0</v>
      </c>
      <c r="CB16" s="16">
        <f t="shared" si="2"/>
        <v>0</v>
      </c>
      <c r="CC16" s="16">
        <f t="shared" si="2"/>
        <v>0</v>
      </c>
      <c r="CD16" s="16">
        <f t="shared" si="2"/>
        <v>0</v>
      </c>
      <c r="CE16" s="16">
        <f t="shared" si="2"/>
        <v>0</v>
      </c>
      <c r="CF16" s="16">
        <f t="shared" si="2"/>
        <v>0</v>
      </c>
      <c r="CG16" s="16">
        <f t="shared" si="2"/>
        <v>0</v>
      </c>
      <c r="CH16" s="16">
        <f t="shared" si="2"/>
        <v>0</v>
      </c>
      <c r="CI16" s="16">
        <f t="shared" si="2"/>
        <v>0</v>
      </c>
      <c r="CJ16" s="16">
        <f t="shared" si="2"/>
        <v>0</v>
      </c>
      <c r="CK16" s="16">
        <f t="shared" si="2"/>
        <v>0</v>
      </c>
      <c r="CL16" s="16">
        <f t="shared" si="2"/>
        <v>0</v>
      </c>
      <c r="CM16" s="16">
        <f t="shared" si="2"/>
        <v>0</v>
      </c>
      <c r="CN16" s="16">
        <f t="shared" si="2"/>
        <v>0</v>
      </c>
      <c r="CO16" s="16">
        <f t="shared" si="2"/>
        <v>0</v>
      </c>
      <c r="CP16" s="16">
        <f t="shared" si="2"/>
        <v>0</v>
      </c>
      <c r="CQ16" s="16">
        <f t="shared" si="2"/>
        <v>0</v>
      </c>
      <c r="CR16" s="16">
        <f t="shared" si="2"/>
        <v>0</v>
      </c>
      <c r="CS16" s="16">
        <f t="shared" si="2"/>
        <v>0</v>
      </c>
      <c r="CT16" s="16">
        <f t="shared" si="2"/>
        <v>0</v>
      </c>
      <c r="CU16" s="16">
        <f t="shared" ref="CU16:DZ16" si="3">SUM(CU14:CU15)</f>
        <v>0</v>
      </c>
      <c r="CV16" s="16">
        <f t="shared" si="3"/>
        <v>0</v>
      </c>
      <c r="CW16" s="16">
        <f t="shared" si="3"/>
        <v>0</v>
      </c>
      <c r="CX16" s="16">
        <f t="shared" si="3"/>
        <v>0</v>
      </c>
      <c r="CY16" s="16">
        <f t="shared" si="3"/>
        <v>0</v>
      </c>
      <c r="CZ16" s="16">
        <f t="shared" si="3"/>
        <v>0</v>
      </c>
      <c r="DA16" s="16">
        <f t="shared" si="3"/>
        <v>0</v>
      </c>
      <c r="DB16" s="16">
        <f t="shared" si="3"/>
        <v>0</v>
      </c>
      <c r="DC16" s="16">
        <f t="shared" si="3"/>
        <v>0</v>
      </c>
      <c r="DD16" s="16">
        <f t="shared" si="3"/>
        <v>0</v>
      </c>
      <c r="DE16" s="16">
        <f t="shared" si="3"/>
        <v>0</v>
      </c>
      <c r="DF16" s="16">
        <f t="shared" si="3"/>
        <v>0</v>
      </c>
      <c r="DG16" s="16">
        <f t="shared" si="3"/>
        <v>0</v>
      </c>
      <c r="DH16" s="16">
        <f t="shared" si="3"/>
        <v>0</v>
      </c>
      <c r="DI16" s="16">
        <f t="shared" si="3"/>
        <v>0</v>
      </c>
      <c r="DJ16" s="16">
        <f t="shared" si="3"/>
        <v>0</v>
      </c>
      <c r="DK16" s="16">
        <f t="shared" si="3"/>
        <v>0</v>
      </c>
      <c r="DL16" s="16">
        <f t="shared" si="3"/>
        <v>0</v>
      </c>
      <c r="DM16" s="16">
        <f t="shared" si="3"/>
        <v>0</v>
      </c>
      <c r="DN16" s="16">
        <f t="shared" si="3"/>
        <v>0</v>
      </c>
      <c r="DO16" s="16">
        <f t="shared" si="3"/>
        <v>0</v>
      </c>
      <c r="DP16" s="16">
        <f t="shared" si="3"/>
        <v>0</v>
      </c>
      <c r="DQ16" s="16">
        <f t="shared" si="3"/>
        <v>0</v>
      </c>
      <c r="DR16" s="16">
        <f t="shared" si="3"/>
        <v>0</v>
      </c>
      <c r="DS16" s="16">
        <f t="shared" si="3"/>
        <v>0</v>
      </c>
      <c r="DT16" s="16">
        <f t="shared" si="3"/>
        <v>0</v>
      </c>
      <c r="DU16" s="16">
        <f t="shared" si="3"/>
        <v>0</v>
      </c>
      <c r="DV16" s="16">
        <f t="shared" si="3"/>
        <v>0</v>
      </c>
      <c r="DW16" s="16">
        <f t="shared" si="3"/>
        <v>0</v>
      </c>
      <c r="DX16" s="16">
        <f t="shared" si="3"/>
        <v>0</v>
      </c>
      <c r="DY16" s="16">
        <f t="shared" si="3"/>
        <v>0</v>
      </c>
      <c r="DZ16" s="16">
        <f t="shared" si="3"/>
        <v>0</v>
      </c>
      <c r="EA16" s="16">
        <f t="shared" ref="EA16:FF16" si="4">SUM(EA14:EA15)</f>
        <v>0</v>
      </c>
      <c r="EB16" s="16">
        <f t="shared" si="4"/>
        <v>0</v>
      </c>
      <c r="EC16" s="16">
        <f t="shared" si="4"/>
        <v>0</v>
      </c>
      <c r="ED16" s="16">
        <f t="shared" si="4"/>
        <v>0</v>
      </c>
      <c r="EE16" s="16">
        <f t="shared" si="4"/>
        <v>0</v>
      </c>
      <c r="EF16" s="16">
        <f t="shared" si="4"/>
        <v>0</v>
      </c>
      <c r="EG16" s="16">
        <f t="shared" si="4"/>
        <v>0</v>
      </c>
      <c r="EH16" s="16">
        <f t="shared" si="4"/>
        <v>0</v>
      </c>
      <c r="EI16" s="16">
        <f t="shared" si="4"/>
        <v>0</v>
      </c>
      <c r="EJ16" s="16">
        <f t="shared" si="4"/>
        <v>0</v>
      </c>
      <c r="EK16" s="16">
        <f t="shared" si="4"/>
        <v>0</v>
      </c>
      <c r="EL16" s="16">
        <f t="shared" si="4"/>
        <v>0</v>
      </c>
      <c r="EM16" s="16">
        <f t="shared" si="4"/>
        <v>0</v>
      </c>
      <c r="EN16" s="16">
        <f t="shared" si="4"/>
        <v>0</v>
      </c>
      <c r="EO16" s="16">
        <f t="shared" si="4"/>
        <v>0</v>
      </c>
      <c r="EP16" s="16">
        <f t="shared" si="4"/>
        <v>0</v>
      </c>
      <c r="EQ16" s="16">
        <f t="shared" si="4"/>
        <v>0</v>
      </c>
      <c r="ER16" s="16">
        <f t="shared" si="4"/>
        <v>0</v>
      </c>
      <c r="ES16" s="16">
        <f t="shared" si="4"/>
        <v>0</v>
      </c>
      <c r="ET16" s="16">
        <f t="shared" si="4"/>
        <v>0</v>
      </c>
      <c r="EU16" s="16">
        <f t="shared" si="4"/>
        <v>0</v>
      </c>
      <c r="EV16" s="16">
        <f t="shared" si="4"/>
        <v>0</v>
      </c>
      <c r="EW16" s="16">
        <f t="shared" si="4"/>
        <v>0</v>
      </c>
      <c r="EX16" s="16">
        <f t="shared" si="4"/>
        <v>0</v>
      </c>
      <c r="EY16" s="16">
        <f t="shared" si="4"/>
        <v>0</v>
      </c>
      <c r="EZ16" s="16">
        <f t="shared" si="4"/>
        <v>0</v>
      </c>
      <c r="FA16" s="16">
        <f t="shared" si="4"/>
        <v>0</v>
      </c>
      <c r="FB16" s="16">
        <f t="shared" si="4"/>
        <v>0</v>
      </c>
      <c r="FC16" s="16">
        <f t="shared" si="4"/>
        <v>0</v>
      </c>
      <c r="FD16" s="16">
        <f t="shared" si="4"/>
        <v>0</v>
      </c>
      <c r="FE16" s="16">
        <f t="shared" si="4"/>
        <v>0</v>
      </c>
      <c r="FF16" s="16">
        <f t="shared" si="4"/>
        <v>0</v>
      </c>
      <c r="FG16" s="16">
        <f t="shared" ref="FG16:GL16" si="5">SUM(FG14:FG15)</f>
        <v>0</v>
      </c>
      <c r="FH16" s="16">
        <f t="shared" si="5"/>
        <v>0</v>
      </c>
      <c r="FI16" s="16">
        <f t="shared" si="5"/>
        <v>0</v>
      </c>
      <c r="FJ16" s="16">
        <f t="shared" si="5"/>
        <v>0</v>
      </c>
      <c r="FK16" s="16">
        <f t="shared" si="5"/>
        <v>0</v>
      </c>
      <c r="FL16" s="16">
        <f t="shared" si="5"/>
        <v>0</v>
      </c>
      <c r="FM16" s="16">
        <f t="shared" si="5"/>
        <v>0</v>
      </c>
      <c r="FN16" s="16">
        <f t="shared" si="5"/>
        <v>0</v>
      </c>
      <c r="FO16" s="16">
        <f t="shared" si="5"/>
        <v>0</v>
      </c>
      <c r="FP16" s="16">
        <f t="shared" si="5"/>
        <v>0</v>
      </c>
      <c r="FQ16" s="16">
        <f t="shared" si="5"/>
        <v>0</v>
      </c>
      <c r="FR16" s="16">
        <f t="shared" si="5"/>
        <v>0</v>
      </c>
      <c r="FS16" s="16">
        <f t="shared" si="5"/>
        <v>0</v>
      </c>
      <c r="FT16" s="16">
        <f t="shared" si="5"/>
        <v>0</v>
      </c>
      <c r="FU16" s="16">
        <f t="shared" si="5"/>
        <v>0</v>
      </c>
      <c r="FV16" s="16">
        <f t="shared" si="5"/>
        <v>0</v>
      </c>
      <c r="FW16" s="16">
        <f t="shared" si="5"/>
        <v>0</v>
      </c>
      <c r="FX16" s="16">
        <f t="shared" si="5"/>
        <v>0</v>
      </c>
      <c r="FY16" s="16">
        <f t="shared" si="5"/>
        <v>0</v>
      </c>
      <c r="FZ16" s="16">
        <f t="shared" si="5"/>
        <v>0</v>
      </c>
      <c r="GA16" s="16">
        <f t="shared" si="5"/>
        <v>0</v>
      </c>
      <c r="GB16" s="16">
        <f t="shared" si="5"/>
        <v>0</v>
      </c>
      <c r="GC16" s="16">
        <f t="shared" si="5"/>
        <v>0</v>
      </c>
      <c r="GD16" s="16">
        <f t="shared" si="5"/>
        <v>0</v>
      </c>
      <c r="GE16" s="16">
        <f t="shared" si="5"/>
        <v>0</v>
      </c>
      <c r="GF16" s="16">
        <f t="shared" si="5"/>
        <v>0</v>
      </c>
      <c r="GG16" s="16">
        <f t="shared" si="5"/>
        <v>0</v>
      </c>
      <c r="GH16" s="16">
        <f t="shared" si="5"/>
        <v>0</v>
      </c>
      <c r="GI16" s="16">
        <f t="shared" si="5"/>
        <v>0</v>
      </c>
      <c r="GJ16" s="16">
        <f t="shared" si="5"/>
        <v>0</v>
      </c>
      <c r="GK16" s="16">
        <f t="shared" si="5"/>
        <v>0</v>
      </c>
      <c r="GL16" s="16">
        <f t="shared" si="5"/>
        <v>0</v>
      </c>
      <c r="GM16" s="16">
        <f t="shared" ref="GM16:GR16" si="6">SUM(GM14:GM15)</f>
        <v>0</v>
      </c>
      <c r="GN16" s="16">
        <f t="shared" si="6"/>
        <v>0</v>
      </c>
      <c r="GO16" s="16">
        <f t="shared" si="6"/>
        <v>0</v>
      </c>
      <c r="GP16" s="16">
        <f t="shared" si="6"/>
        <v>0</v>
      </c>
      <c r="GQ16" s="16">
        <f t="shared" si="6"/>
        <v>0</v>
      </c>
      <c r="GR16" s="16">
        <f t="shared" si="6"/>
        <v>0</v>
      </c>
    </row>
    <row r="17" spans="1:200" ht="37.5" customHeight="1" x14ac:dyDescent="0.25">
      <c r="A17" s="108" t="s">
        <v>582</v>
      </c>
      <c r="B17" s="109"/>
      <c r="C17" s="17">
        <f>C16/2%</f>
        <v>0</v>
      </c>
      <c r="D17" s="17">
        <f t="shared" ref="D17:BO17" si="7">D16/2%</f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7">
        <f t="shared" si="7"/>
        <v>0</v>
      </c>
      <c r="J17" s="17">
        <f t="shared" si="7"/>
        <v>0</v>
      </c>
      <c r="K17" s="17">
        <f t="shared" si="7"/>
        <v>0</v>
      </c>
      <c r="L17" s="17">
        <f t="shared" si="7"/>
        <v>0</v>
      </c>
      <c r="M17" s="17">
        <f t="shared" si="7"/>
        <v>0</v>
      </c>
      <c r="N17" s="17">
        <f t="shared" si="7"/>
        <v>0</v>
      </c>
      <c r="O17" s="17">
        <f t="shared" si="7"/>
        <v>0</v>
      </c>
      <c r="P17" s="17">
        <f t="shared" si="7"/>
        <v>0</v>
      </c>
      <c r="Q17" s="17">
        <f t="shared" si="7"/>
        <v>0</v>
      </c>
      <c r="R17" s="17">
        <f t="shared" si="7"/>
        <v>0</v>
      </c>
      <c r="S17" s="17">
        <f t="shared" si="7"/>
        <v>0</v>
      </c>
      <c r="T17" s="17">
        <f t="shared" si="7"/>
        <v>0</v>
      </c>
      <c r="U17" s="17">
        <f t="shared" si="7"/>
        <v>0</v>
      </c>
      <c r="V17" s="17">
        <f t="shared" si="7"/>
        <v>0</v>
      </c>
      <c r="W17" s="17">
        <f t="shared" si="7"/>
        <v>0</v>
      </c>
      <c r="X17" s="17">
        <f t="shared" si="7"/>
        <v>0</v>
      </c>
      <c r="Y17" s="17">
        <f t="shared" si="7"/>
        <v>0</v>
      </c>
      <c r="Z17" s="17">
        <f t="shared" si="7"/>
        <v>0</v>
      </c>
      <c r="AA17" s="17">
        <f t="shared" si="7"/>
        <v>0</v>
      </c>
      <c r="AB17" s="17">
        <f t="shared" si="7"/>
        <v>0</v>
      </c>
      <c r="AC17" s="17">
        <f t="shared" si="7"/>
        <v>0</v>
      </c>
      <c r="AD17" s="17">
        <f t="shared" si="7"/>
        <v>0</v>
      </c>
      <c r="AE17" s="17">
        <f t="shared" si="7"/>
        <v>0</v>
      </c>
      <c r="AF17" s="17">
        <f t="shared" si="7"/>
        <v>0</v>
      </c>
      <c r="AG17" s="17">
        <f t="shared" si="7"/>
        <v>0</v>
      </c>
      <c r="AH17" s="17">
        <f t="shared" si="7"/>
        <v>0</v>
      </c>
      <c r="AI17" s="17">
        <f t="shared" si="7"/>
        <v>0</v>
      </c>
      <c r="AJ17" s="17">
        <f t="shared" si="7"/>
        <v>0</v>
      </c>
      <c r="AK17" s="17">
        <f t="shared" si="7"/>
        <v>0</v>
      </c>
      <c r="AL17" s="17">
        <f t="shared" si="7"/>
        <v>0</v>
      </c>
      <c r="AM17" s="17">
        <f t="shared" si="7"/>
        <v>0</v>
      </c>
      <c r="AN17" s="17">
        <f t="shared" si="7"/>
        <v>0</v>
      </c>
      <c r="AO17" s="17">
        <f t="shared" si="7"/>
        <v>0</v>
      </c>
      <c r="AP17" s="17">
        <f t="shared" si="7"/>
        <v>0</v>
      </c>
      <c r="AQ17" s="17">
        <f t="shared" si="7"/>
        <v>0</v>
      </c>
      <c r="AR17" s="17">
        <f t="shared" si="7"/>
        <v>0</v>
      </c>
      <c r="AS17" s="17">
        <f t="shared" si="7"/>
        <v>0</v>
      </c>
      <c r="AT17" s="17">
        <f t="shared" si="7"/>
        <v>0</v>
      </c>
      <c r="AU17" s="17">
        <f t="shared" si="7"/>
        <v>0</v>
      </c>
      <c r="AV17" s="17">
        <f t="shared" si="7"/>
        <v>0</v>
      </c>
      <c r="AW17" s="17">
        <f t="shared" si="7"/>
        <v>0</v>
      </c>
      <c r="AX17" s="17">
        <f t="shared" si="7"/>
        <v>0</v>
      </c>
      <c r="AY17" s="17">
        <f t="shared" si="7"/>
        <v>0</v>
      </c>
      <c r="AZ17" s="17">
        <f t="shared" si="7"/>
        <v>0</v>
      </c>
      <c r="BA17" s="17">
        <f t="shared" si="7"/>
        <v>0</v>
      </c>
      <c r="BB17" s="17">
        <f t="shared" si="7"/>
        <v>0</v>
      </c>
      <c r="BC17" s="17">
        <f t="shared" si="7"/>
        <v>0</v>
      </c>
      <c r="BD17" s="17">
        <f t="shared" si="7"/>
        <v>0</v>
      </c>
      <c r="BE17" s="17">
        <f t="shared" si="7"/>
        <v>0</v>
      </c>
      <c r="BF17" s="17">
        <f t="shared" si="7"/>
        <v>0</v>
      </c>
      <c r="BG17" s="17">
        <f t="shared" si="7"/>
        <v>0</v>
      </c>
      <c r="BH17" s="17">
        <f t="shared" si="7"/>
        <v>0</v>
      </c>
      <c r="BI17" s="17">
        <f t="shared" si="7"/>
        <v>0</v>
      </c>
      <c r="BJ17" s="17">
        <f t="shared" si="7"/>
        <v>0</v>
      </c>
      <c r="BK17" s="17">
        <f t="shared" si="7"/>
        <v>0</v>
      </c>
      <c r="BL17" s="17">
        <f t="shared" si="7"/>
        <v>0</v>
      </c>
      <c r="BM17" s="17">
        <f t="shared" si="7"/>
        <v>0</v>
      </c>
      <c r="BN17" s="17">
        <f t="shared" si="7"/>
        <v>0</v>
      </c>
      <c r="BO17" s="17">
        <f t="shared" si="7"/>
        <v>0</v>
      </c>
      <c r="BP17" s="17">
        <f t="shared" ref="BP17:EA17" si="8">BP16/2%</f>
        <v>0</v>
      </c>
      <c r="BQ17" s="17">
        <f t="shared" si="8"/>
        <v>0</v>
      </c>
      <c r="BR17" s="17">
        <f t="shared" si="8"/>
        <v>0</v>
      </c>
      <c r="BS17" s="17">
        <f t="shared" si="8"/>
        <v>0</v>
      </c>
      <c r="BT17" s="17">
        <f t="shared" si="8"/>
        <v>0</v>
      </c>
      <c r="BU17" s="17">
        <f t="shared" si="8"/>
        <v>0</v>
      </c>
      <c r="BV17" s="17">
        <f t="shared" si="8"/>
        <v>0</v>
      </c>
      <c r="BW17" s="17">
        <f t="shared" si="8"/>
        <v>0</v>
      </c>
      <c r="BX17" s="17">
        <f t="shared" si="8"/>
        <v>0</v>
      </c>
      <c r="BY17" s="17">
        <f t="shared" si="8"/>
        <v>0</v>
      </c>
      <c r="BZ17" s="17">
        <f t="shared" si="8"/>
        <v>0</v>
      </c>
      <c r="CA17" s="17">
        <f t="shared" si="8"/>
        <v>0</v>
      </c>
      <c r="CB17" s="17">
        <f t="shared" si="8"/>
        <v>0</v>
      </c>
      <c r="CC17" s="17">
        <f t="shared" si="8"/>
        <v>0</v>
      </c>
      <c r="CD17" s="17">
        <f t="shared" si="8"/>
        <v>0</v>
      </c>
      <c r="CE17" s="17">
        <f t="shared" si="8"/>
        <v>0</v>
      </c>
      <c r="CF17" s="17">
        <f t="shared" si="8"/>
        <v>0</v>
      </c>
      <c r="CG17" s="17">
        <f t="shared" si="8"/>
        <v>0</v>
      </c>
      <c r="CH17" s="17">
        <f t="shared" si="8"/>
        <v>0</v>
      </c>
      <c r="CI17" s="17">
        <f t="shared" si="8"/>
        <v>0</v>
      </c>
      <c r="CJ17" s="17">
        <f t="shared" si="8"/>
        <v>0</v>
      </c>
      <c r="CK17" s="17">
        <f t="shared" si="8"/>
        <v>0</v>
      </c>
      <c r="CL17" s="17">
        <f t="shared" si="8"/>
        <v>0</v>
      </c>
      <c r="CM17" s="17">
        <f t="shared" si="8"/>
        <v>0</v>
      </c>
      <c r="CN17" s="17">
        <f t="shared" si="8"/>
        <v>0</v>
      </c>
      <c r="CO17" s="17">
        <f t="shared" si="8"/>
        <v>0</v>
      </c>
      <c r="CP17" s="17">
        <f t="shared" si="8"/>
        <v>0</v>
      </c>
      <c r="CQ17" s="17">
        <f t="shared" si="8"/>
        <v>0</v>
      </c>
      <c r="CR17" s="17">
        <f t="shared" si="8"/>
        <v>0</v>
      </c>
      <c r="CS17" s="17">
        <f t="shared" si="8"/>
        <v>0</v>
      </c>
      <c r="CT17" s="17">
        <f t="shared" si="8"/>
        <v>0</v>
      </c>
      <c r="CU17" s="17">
        <f t="shared" si="8"/>
        <v>0</v>
      </c>
      <c r="CV17" s="17">
        <f t="shared" si="8"/>
        <v>0</v>
      </c>
      <c r="CW17" s="17">
        <f t="shared" si="8"/>
        <v>0</v>
      </c>
      <c r="CX17" s="17">
        <f t="shared" si="8"/>
        <v>0</v>
      </c>
      <c r="CY17" s="17">
        <f t="shared" si="8"/>
        <v>0</v>
      </c>
      <c r="CZ17" s="17">
        <f t="shared" si="8"/>
        <v>0</v>
      </c>
      <c r="DA17" s="17">
        <f t="shared" si="8"/>
        <v>0</v>
      </c>
      <c r="DB17" s="17">
        <f t="shared" si="8"/>
        <v>0</v>
      </c>
      <c r="DC17" s="17">
        <f t="shared" si="8"/>
        <v>0</v>
      </c>
      <c r="DD17" s="17">
        <f t="shared" si="8"/>
        <v>0</v>
      </c>
      <c r="DE17" s="17">
        <f t="shared" si="8"/>
        <v>0</v>
      </c>
      <c r="DF17" s="17">
        <f t="shared" si="8"/>
        <v>0</v>
      </c>
      <c r="DG17" s="17">
        <f t="shared" si="8"/>
        <v>0</v>
      </c>
      <c r="DH17" s="17">
        <f t="shared" si="8"/>
        <v>0</v>
      </c>
      <c r="DI17" s="17">
        <f t="shared" si="8"/>
        <v>0</v>
      </c>
      <c r="DJ17" s="17">
        <f t="shared" si="8"/>
        <v>0</v>
      </c>
      <c r="DK17" s="17">
        <f t="shared" si="8"/>
        <v>0</v>
      </c>
      <c r="DL17" s="17">
        <f t="shared" si="8"/>
        <v>0</v>
      </c>
      <c r="DM17" s="17">
        <f t="shared" si="8"/>
        <v>0</v>
      </c>
      <c r="DN17" s="17">
        <f t="shared" si="8"/>
        <v>0</v>
      </c>
      <c r="DO17" s="17">
        <f t="shared" si="8"/>
        <v>0</v>
      </c>
      <c r="DP17" s="17">
        <f t="shared" si="8"/>
        <v>0</v>
      </c>
      <c r="DQ17" s="17">
        <f t="shared" si="8"/>
        <v>0</v>
      </c>
      <c r="DR17" s="17">
        <f t="shared" si="8"/>
        <v>0</v>
      </c>
      <c r="DS17" s="17">
        <f t="shared" si="8"/>
        <v>0</v>
      </c>
      <c r="DT17" s="17">
        <f t="shared" si="8"/>
        <v>0</v>
      </c>
      <c r="DU17" s="17">
        <f t="shared" si="8"/>
        <v>0</v>
      </c>
      <c r="DV17" s="17">
        <f t="shared" si="8"/>
        <v>0</v>
      </c>
      <c r="DW17" s="17">
        <f t="shared" si="8"/>
        <v>0</v>
      </c>
      <c r="DX17" s="17">
        <f t="shared" si="8"/>
        <v>0</v>
      </c>
      <c r="DY17" s="17">
        <f t="shared" si="8"/>
        <v>0</v>
      </c>
      <c r="DZ17" s="17">
        <f t="shared" si="8"/>
        <v>0</v>
      </c>
      <c r="EA17" s="17">
        <f t="shared" si="8"/>
        <v>0</v>
      </c>
      <c r="EB17" s="17">
        <f t="shared" ref="EB17:GM17" si="9">EB16/2%</f>
        <v>0</v>
      </c>
      <c r="EC17" s="17">
        <f t="shared" si="9"/>
        <v>0</v>
      </c>
      <c r="ED17" s="17">
        <f t="shared" si="9"/>
        <v>0</v>
      </c>
      <c r="EE17" s="17">
        <f t="shared" si="9"/>
        <v>0</v>
      </c>
      <c r="EF17" s="17">
        <f t="shared" si="9"/>
        <v>0</v>
      </c>
      <c r="EG17" s="17">
        <f t="shared" si="9"/>
        <v>0</v>
      </c>
      <c r="EH17" s="17">
        <f t="shared" si="9"/>
        <v>0</v>
      </c>
      <c r="EI17" s="17">
        <f t="shared" si="9"/>
        <v>0</v>
      </c>
      <c r="EJ17" s="17">
        <f t="shared" si="9"/>
        <v>0</v>
      </c>
      <c r="EK17" s="17">
        <f t="shared" si="9"/>
        <v>0</v>
      </c>
      <c r="EL17" s="17">
        <f t="shared" si="9"/>
        <v>0</v>
      </c>
      <c r="EM17" s="17">
        <f t="shared" si="9"/>
        <v>0</v>
      </c>
      <c r="EN17" s="17">
        <f t="shared" si="9"/>
        <v>0</v>
      </c>
      <c r="EO17" s="17">
        <f t="shared" si="9"/>
        <v>0</v>
      </c>
      <c r="EP17" s="17">
        <f t="shared" si="9"/>
        <v>0</v>
      </c>
      <c r="EQ17" s="17">
        <f t="shared" si="9"/>
        <v>0</v>
      </c>
      <c r="ER17" s="17">
        <f t="shared" si="9"/>
        <v>0</v>
      </c>
      <c r="ES17" s="17">
        <f t="shared" si="9"/>
        <v>0</v>
      </c>
      <c r="ET17" s="17">
        <f t="shared" si="9"/>
        <v>0</v>
      </c>
      <c r="EU17" s="17">
        <f t="shared" si="9"/>
        <v>0</v>
      </c>
      <c r="EV17" s="17">
        <f t="shared" si="9"/>
        <v>0</v>
      </c>
      <c r="EW17" s="17">
        <f t="shared" si="9"/>
        <v>0</v>
      </c>
      <c r="EX17" s="17">
        <f t="shared" si="9"/>
        <v>0</v>
      </c>
      <c r="EY17" s="17">
        <f t="shared" si="9"/>
        <v>0</v>
      </c>
      <c r="EZ17" s="17">
        <f t="shared" si="9"/>
        <v>0</v>
      </c>
      <c r="FA17" s="17">
        <f t="shared" si="9"/>
        <v>0</v>
      </c>
      <c r="FB17" s="17">
        <f t="shared" si="9"/>
        <v>0</v>
      </c>
      <c r="FC17" s="17">
        <f t="shared" si="9"/>
        <v>0</v>
      </c>
      <c r="FD17" s="17">
        <f t="shared" si="9"/>
        <v>0</v>
      </c>
      <c r="FE17" s="17">
        <f t="shared" si="9"/>
        <v>0</v>
      </c>
      <c r="FF17" s="17">
        <f t="shared" si="9"/>
        <v>0</v>
      </c>
      <c r="FG17" s="17">
        <f t="shared" si="9"/>
        <v>0</v>
      </c>
      <c r="FH17" s="17">
        <f t="shared" si="9"/>
        <v>0</v>
      </c>
      <c r="FI17" s="17">
        <f t="shared" si="9"/>
        <v>0</v>
      </c>
      <c r="FJ17" s="17">
        <f t="shared" si="9"/>
        <v>0</v>
      </c>
      <c r="FK17" s="17">
        <f t="shared" si="9"/>
        <v>0</v>
      </c>
      <c r="FL17" s="17">
        <f t="shared" si="9"/>
        <v>0</v>
      </c>
      <c r="FM17" s="17">
        <f t="shared" si="9"/>
        <v>0</v>
      </c>
      <c r="FN17" s="17">
        <f t="shared" si="9"/>
        <v>0</v>
      </c>
      <c r="FO17" s="17">
        <f t="shared" si="9"/>
        <v>0</v>
      </c>
      <c r="FP17" s="17">
        <f t="shared" si="9"/>
        <v>0</v>
      </c>
      <c r="FQ17" s="17">
        <f t="shared" si="9"/>
        <v>0</v>
      </c>
      <c r="FR17" s="17">
        <f t="shared" si="9"/>
        <v>0</v>
      </c>
      <c r="FS17" s="17">
        <f t="shared" si="9"/>
        <v>0</v>
      </c>
      <c r="FT17" s="17">
        <f t="shared" si="9"/>
        <v>0</v>
      </c>
      <c r="FU17" s="17">
        <f t="shared" si="9"/>
        <v>0</v>
      </c>
      <c r="FV17" s="17">
        <f t="shared" si="9"/>
        <v>0</v>
      </c>
      <c r="FW17" s="17">
        <f t="shared" si="9"/>
        <v>0</v>
      </c>
      <c r="FX17" s="17">
        <f t="shared" si="9"/>
        <v>0</v>
      </c>
      <c r="FY17" s="17">
        <f t="shared" si="9"/>
        <v>0</v>
      </c>
      <c r="FZ17" s="17">
        <f t="shared" si="9"/>
        <v>0</v>
      </c>
      <c r="GA17" s="17">
        <f t="shared" si="9"/>
        <v>0</v>
      </c>
      <c r="GB17" s="17">
        <f t="shared" si="9"/>
        <v>0</v>
      </c>
      <c r="GC17" s="17">
        <f t="shared" si="9"/>
        <v>0</v>
      </c>
      <c r="GD17" s="17">
        <f t="shared" si="9"/>
        <v>0</v>
      </c>
      <c r="GE17" s="17">
        <f t="shared" si="9"/>
        <v>0</v>
      </c>
      <c r="GF17" s="17">
        <f t="shared" si="9"/>
        <v>0</v>
      </c>
      <c r="GG17" s="17">
        <f t="shared" si="9"/>
        <v>0</v>
      </c>
      <c r="GH17" s="17">
        <f t="shared" si="9"/>
        <v>0</v>
      </c>
      <c r="GI17" s="17">
        <f t="shared" si="9"/>
        <v>0</v>
      </c>
      <c r="GJ17" s="17">
        <f t="shared" si="9"/>
        <v>0</v>
      </c>
      <c r="GK17" s="17">
        <f t="shared" si="9"/>
        <v>0</v>
      </c>
      <c r="GL17" s="17">
        <f t="shared" si="9"/>
        <v>0</v>
      </c>
      <c r="GM17" s="17">
        <f t="shared" si="9"/>
        <v>0</v>
      </c>
      <c r="GN17" s="17">
        <f t="shared" ref="GN17:GR17" si="10">GN16/2%</f>
        <v>0</v>
      </c>
      <c r="GO17" s="17">
        <f t="shared" si="10"/>
        <v>0</v>
      </c>
      <c r="GP17" s="17">
        <f t="shared" si="10"/>
        <v>0</v>
      </c>
      <c r="GQ17" s="17">
        <f t="shared" si="10"/>
        <v>0</v>
      </c>
      <c r="GR17" s="17">
        <f t="shared" si="10"/>
        <v>0</v>
      </c>
    </row>
    <row r="19" spans="1:200" x14ac:dyDescent="0.25">
      <c r="B19" s="18" t="s">
        <v>43</v>
      </c>
    </row>
    <row r="20" spans="1:200" x14ac:dyDescent="0.25">
      <c r="B20" t="s">
        <v>44</v>
      </c>
      <c r="C20" t="s">
        <v>583</v>
      </c>
      <c r="D20">
        <f>C17+F17+I17+L17+O17+R17/6</f>
        <v>0</v>
      </c>
      <c r="E20">
        <f>D20/100*25</f>
        <v>0</v>
      </c>
    </row>
    <row r="21" spans="1:200" x14ac:dyDescent="0.25">
      <c r="B21" t="s">
        <v>45</v>
      </c>
      <c r="C21" t="s">
        <v>583</v>
      </c>
      <c r="D21">
        <f>(D17+G17+J17+M17+P17+S17)/6</f>
        <v>0</v>
      </c>
      <c r="E21">
        <f>D21/100*5</f>
        <v>0</v>
      </c>
    </row>
    <row r="22" spans="1:200" x14ac:dyDescent="0.25">
      <c r="B22" t="s">
        <v>46</v>
      </c>
      <c r="C22" t="s">
        <v>583</v>
      </c>
      <c r="D22">
        <f>(E17+H17+K17+N17+Q17+T17)/6</f>
        <v>0</v>
      </c>
      <c r="E22">
        <f>D22/100*2</f>
        <v>0</v>
      </c>
    </row>
    <row r="24" spans="1:200" x14ac:dyDescent="0.25">
      <c r="B24" t="s">
        <v>44</v>
      </c>
      <c r="C24" t="s">
        <v>584</v>
      </c>
      <c r="D24">
        <f>U17+X17+AA17+AD17+AG17+AJ17+AM17+AP17+AS17+AV17+AY17+BB17+BE17+BH17+BK17+BN17+BQ17+BT17/18</f>
        <v>0</v>
      </c>
      <c r="E24">
        <f>D24/100*25</f>
        <v>0</v>
      </c>
    </row>
    <row r="25" spans="1:200" x14ac:dyDescent="0.25">
      <c r="B25" t="s">
        <v>45</v>
      </c>
      <c r="C25" t="s">
        <v>584</v>
      </c>
      <c r="D25">
        <f>(V17+Y17+AB17+AE17+AH17+AK17+AN17+AQ17+AT17+AW17+AZ17+BC17+BF17+BI17+BL17+BO17+BR17+BU17)/18</f>
        <v>0</v>
      </c>
      <c r="E25">
        <f>D25/100*5</f>
        <v>0</v>
      </c>
    </row>
    <row r="26" spans="1:200" x14ac:dyDescent="0.25">
      <c r="B26" t="s">
        <v>46</v>
      </c>
      <c r="C26" t="s">
        <v>584</v>
      </c>
      <c r="D26">
        <f>(W17+Z17+AC17+AF17+AI17+AL17+AO17+AR17+AU17+AX17+BA17+BD17+BG17+BJ17+BM17+BP17+BS17+BV17)/18</f>
        <v>0</v>
      </c>
      <c r="E26">
        <f>D26/100*2</f>
        <v>0</v>
      </c>
    </row>
    <row r="28" spans="1:200" x14ac:dyDescent="0.25">
      <c r="B28" t="s">
        <v>44</v>
      </c>
      <c r="C28" t="s">
        <v>585</v>
      </c>
      <c r="D28" s="19">
        <f>BW17+BZ17+CC17+CF17+CI17+CL17/6</f>
        <v>0</v>
      </c>
      <c r="E28">
        <f>D28/100*25</f>
        <v>0</v>
      </c>
    </row>
    <row r="29" spans="1:200" x14ac:dyDescent="0.25">
      <c r="B29" t="s">
        <v>45</v>
      </c>
      <c r="C29" t="s">
        <v>585</v>
      </c>
      <c r="D29">
        <f>(BX17+CA17+CD17+CG17+CJ17+CM17)/6</f>
        <v>0</v>
      </c>
      <c r="E29">
        <f>D29/100*5</f>
        <v>0</v>
      </c>
    </row>
    <row r="30" spans="1:200" x14ac:dyDescent="0.25">
      <c r="B30" t="s">
        <v>46</v>
      </c>
      <c r="C30" t="s">
        <v>585</v>
      </c>
      <c r="D30">
        <f>(BY17+CB17+CE17+CH17+CK17+CN17)/6</f>
        <v>0</v>
      </c>
      <c r="E30">
        <f>D30/100*2</f>
        <v>0</v>
      </c>
    </row>
    <row r="32" spans="1:200" x14ac:dyDescent="0.25">
      <c r="B32" t="s">
        <v>44</v>
      </c>
      <c r="C32" t="s">
        <v>586</v>
      </c>
      <c r="D32">
        <f>CO17+CR17+CU17+CX17+DA17+DD17+DG17+DJ17+DM17+DP17+DS17+DV17+DY17+EB17+EE17+EH17+EK17+EN17+EQ17+ET17+EW17+EZ17+FC17+FF17+FI17+FL17+FO17+FR17+FU17+FX17/30</f>
        <v>0</v>
      </c>
      <c r="E32">
        <f>D32/100*25</f>
        <v>0</v>
      </c>
    </row>
    <row r="33" spans="2:5" x14ac:dyDescent="0.25">
      <c r="B33" t="s">
        <v>45</v>
      </c>
      <c r="C33" t="s">
        <v>586</v>
      </c>
      <c r="D33">
        <f>(CP17+CS17+CV17+CY17+DB17+DE17+DH17+DK17+DN17+DQ17+DT17+DW17+DZ17+EC17+EF17+EI17+EL17+EO17+ER17+EU17+EX17+FA17+FD17+FG17+FJ17+FM17+FP17+FS17+FV17+FY17)/30</f>
        <v>0</v>
      </c>
      <c r="E33">
        <f>D33/100*5</f>
        <v>0</v>
      </c>
    </row>
    <row r="34" spans="2:5" x14ac:dyDescent="0.25">
      <c r="B34" t="s">
        <v>46</v>
      </c>
      <c r="C34" t="s">
        <v>586</v>
      </c>
      <c r="D34">
        <f>(CQ17+CT17+CW17+CZ17+DC17+DF17+DI17+DL17+DO17+DR17+DU17+DX17+EA17+ED17+EG17+EJ17+EM17+EP17+ES17+EV17+EY17+FB17+FE17+FH17+FK17+FN17+FQ17+FT17+FW17+FZ17)/30</f>
        <v>0</v>
      </c>
      <c r="E34">
        <f>D34/100*2</f>
        <v>0</v>
      </c>
    </row>
    <row r="36" spans="2:5" x14ac:dyDescent="0.25">
      <c r="B36" t="s">
        <v>44</v>
      </c>
      <c r="C36" t="s">
        <v>587</v>
      </c>
      <c r="D36" s="19">
        <f>GA17+GD17+GG17+GJ17+GM17+GP17/6</f>
        <v>0</v>
      </c>
      <c r="E36">
        <f>D36/100*25</f>
        <v>0</v>
      </c>
    </row>
    <row r="37" spans="2:5" x14ac:dyDescent="0.25">
      <c r="B37" t="s">
        <v>45</v>
      </c>
      <c r="C37" t="s">
        <v>587</v>
      </c>
      <c r="D37">
        <f>(GB17+GE17+GH17+GK17+GN17+GQ17)/6</f>
        <v>0</v>
      </c>
      <c r="E37">
        <f>D37/100*5</f>
        <v>0</v>
      </c>
    </row>
    <row r="38" spans="2:5" x14ac:dyDescent="0.25">
      <c r="B38" t="s">
        <v>46</v>
      </c>
      <c r="C38" t="s">
        <v>587</v>
      </c>
      <c r="D38">
        <f>(GC17+GF17+GI17+GL17+GO17+GR17)/6</f>
        <v>0</v>
      </c>
      <c r="E38">
        <f>D38/100*2</f>
        <v>0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16:B16"/>
    <mergeCell ref="A17:B17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131"/>
  <sheetViews>
    <sheetView tabSelected="1" topLeftCell="A14" workbookViewId="0">
      <selection activeCell="K27" sqref="K27"/>
    </sheetView>
  </sheetViews>
  <sheetFormatPr defaultColWidth="9" defaultRowHeight="15" x14ac:dyDescent="0.25"/>
  <cols>
    <col min="2" max="2" width="25.85546875" customWidth="1"/>
    <col min="3" max="3" width="10.28515625" customWidth="1"/>
    <col min="15" max="15" width="11.28515625" customWidth="1"/>
  </cols>
  <sheetData>
    <row r="1" spans="1:254" ht="15.75" x14ac:dyDescent="0.25">
      <c r="A1" s="1" t="s">
        <v>47</v>
      </c>
      <c r="B1" s="2" t="s">
        <v>588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589</v>
      </c>
      <c r="B2" s="4"/>
      <c r="C2" s="4" t="s">
        <v>252</v>
      </c>
      <c r="D2" s="4"/>
      <c r="E2" s="4"/>
      <c r="F2" s="6"/>
      <c r="G2" s="4"/>
      <c r="I2" s="4"/>
      <c r="J2" s="4"/>
      <c r="K2" s="96" t="s">
        <v>52</v>
      </c>
      <c r="L2" s="4"/>
      <c r="M2" s="4"/>
      <c r="N2" s="4"/>
      <c r="O2" s="107">
        <v>46031</v>
      </c>
      <c r="P2" s="4"/>
      <c r="Q2" s="96" t="s">
        <v>984</v>
      </c>
      <c r="R2" s="96"/>
      <c r="S2" s="96"/>
      <c r="T2" s="96"/>
      <c r="U2" s="96"/>
      <c r="V2" s="4"/>
      <c r="W2" s="4"/>
      <c r="X2" s="4"/>
      <c r="Y2" s="4"/>
      <c r="Z2" s="4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 t="s">
        <v>985</v>
      </c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110" t="s">
        <v>0</v>
      </c>
      <c r="B4" s="110" t="s">
        <v>1</v>
      </c>
      <c r="C4" s="117" t="s">
        <v>590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 t="s">
        <v>3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40" t="s">
        <v>5</v>
      </c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2"/>
      <c r="HZ4" s="143" t="s">
        <v>591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110"/>
      <c r="B5" s="110"/>
      <c r="C5" s="139" t="s">
        <v>6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 t="s">
        <v>592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2" t="s">
        <v>8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 t="s">
        <v>593</v>
      </c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 t="s">
        <v>253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9" t="s">
        <v>254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58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7" t="s">
        <v>10</v>
      </c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2" t="s">
        <v>59</v>
      </c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46" t="s">
        <v>60</v>
      </c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37" t="s">
        <v>11</v>
      </c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2" t="s">
        <v>12</v>
      </c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</row>
    <row r="6" spans="1:254" ht="4.1500000000000004" hidden="1" customHeight="1" x14ac:dyDescent="0.25">
      <c r="A6" s="110"/>
      <c r="B6" s="1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</row>
    <row r="7" spans="1:254" ht="16.149999999999999" hidden="1" customHeight="1" x14ac:dyDescent="0.25">
      <c r="A7" s="110"/>
      <c r="B7" s="1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</row>
    <row r="8" spans="1:254" ht="17.45" hidden="1" customHeight="1" x14ac:dyDescent="0.25">
      <c r="A8" s="110"/>
      <c r="B8" s="1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</row>
    <row r="9" spans="1:254" ht="18" hidden="1" customHeight="1" x14ac:dyDescent="0.25">
      <c r="A9" s="110"/>
      <c r="B9" s="1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</row>
    <row r="10" spans="1:254" ht="30" hidden="1" customHeight="1" x14ac:dyDescent="0.25">
      <c r="A10" s="110"/>
      <c r="B10" s="1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</row>
    <row r="11" spans="1:254" ht="15.75" x14ac:dyDescent="0.25">
      <c r="A11" s="110"/>
      <c r="B11" s="110"/>
      <c r="C11" s="139" t="s">
        <v>594</v>
      </c>
      <c r="D11" s="139" t="s">
        <v>13</v>
      </c>
      <c r="E11" s="139" t="s">
        <v>14</v>
      </c>
      <c r="F11" s="139" t="s">
        <v>595</v>
      </c>
      <c r="G11" s="139" t="s">
        <v>17</v>
      </c>
      <c r="H11" s="139" t="s">
        <v>18</v>
      </c>
      <c r="I11" s="139" t="s">
        <v>596</v>
      </c>
      <c r="J11" s="139"/>
      <c r="K11" s="139"/>
      <c r="L11" s="139" t="s">
        <v>597</v>
      </c>
      <c r="M11" s="139"/>
      <c r="N11" s="139"/>
      <c r="O11" s="139" t="s">
        <v>598</v>
      </c>
      <c r="P11" s="139"/>
      <c r="Q11" s="139"/>
      <c r="R11" s="139" t="s">
        <v>599</v>
      </c>
      <c r="S11" s="139"/>
      <c r="T11" s="139"/>
      <c r="U11" s="139" t="s">
        <v>600</v>
      </c>
      <c r="V11" s="139"/>
      <c r="W11" s="139"/>
      <c r="X11" s="139" t="s">
        <v>601</v>
      </c>
      <c r="Y11" s="139"/>
      <c r="Z11" s="139"/>
      <c r="AA11" s="139" t="s">
        <v>602</v>
      </c>
      <c r="AB11" s="139"/>
      <c r="AC11" s="139"/>
      <c r="AD11" s="139" t="s">
        <v>603</v>
      </c>
      <c r="AE11" s="139"/>
      <c r="AF11" s="139"/>
      <c r="AG11" s="139" t="s">
        <v>604</v>
      </c>
      <c r="AH11" s="139"/>
      <c r="AI11" s="139"/>
      <c r="AJ11" s="132" t="s">
        <v>605</v>
      </c>
      <c r="AK11" s="132"/>
      <c r="AL11" s="132"/>
      <c r="AM11" s="132" t="s">
        <v>606</v>
      </c>
      <c r="AN11" s="132"/>
      <c r="AO11" s="132"/>
      <c r="AP11" s="139" t="s">
        <v>607</v>
      </c>
      <c r="AQ11" s="139"/>
      <c r="AR11" s="139"/>
      <c r="AS11" s="139" t="s">
        <v>608</v>
      </c>
      <c r="AT11" s="139"/>
      <c r="AU11" s="139"/>
      <c r="AV11" s="132" t="s">
        <v>609</v>
      </c>
      <c r="AW11" s="132"/>
      <c r="AX11" s="132"/>
      <c r="AY11" s="139" t="s">
        <v>610</v>
      </c>
      <c r="AZ11" s="139"/>
      <c r="BA11" s="139"/>
      <c r="BB11" s="139" t="s">
        <v>611</v>
      </c>
      <c r="BC11" s="139"/>
      <c r="BD11" s="139"/>
      <c r="BE11" s="139" t="s">
        <v>612</v>
      </c>
      <c r="BF11" s="139"/>
      <c r="BG11" s="139"/>
      <c r="BH11" s="139" t="s">
        <v>613</v>
      </c>
      <c r="BI11" s="139"/>
      <c r="BJ11" s="139"/>
      <c r="BK11" s="139" t="s">
        <v>614</v>
      </c>
      <c r="BL11" s="139"/>
      <c r="BM11" s="139"/>
      <c r="BN11" s="132" t="s">
        <v>615</v>
      </c>
      <c r="BO11" s="132"/>
      <c r="BP11" s="132"/>
      <c r="BQ11" s="132" t="s">
        <v>616</v>
      </c>
      <c r="BR11" s="132"/>
      <c r="BS11" s="132"/>
      <c r="BT11" s="132" t="s">
        <v>617</v>
      </c>
      <c r="BU11" s="132"/>
      <c r="BV11" s="132"/>
      <c r="BW11" s="132" t="s">
        <v>618</v>
      </c>
      <c r="BX11" s="132"/>
      <c r="BY11" s="132"/>
      <c r="BZ11" s="132" t="s">
        <v>619</v>
      </c>
      <c r="CA11" s="132"/>
      <c r="CB11" s="132"/>
      <c r="CC11" s="132" t="s">
        <v>620</v>
      </c>
      <c r="CD11" s="132"/>
      <c r="CE11" s="132"/>
      <c r="CF11" s="132" t="s">
        <v>621</v>
      </c>
      <c r="CG11" s="132"/>
      <c r="CH11" s="132"/>
      <c r="CI11" s="132" t="s">
        <v>622</v>
      </c>
      <c r="CJ11" s="132"/>
      <c r="CK11" s="132"/>
      <c r="CL11" s="132" t="s">
        <v>623</v>
      </c>
      <c r="CM11" s="132"/>
      <c r="CN11" s="132"/>
      <c r="CO11" s="132" t="s">
        <v>624</v>
      </c>
      <c r="CP11" s="132"/>
      <c r="CQ11" s="132"/>
      <c r="CR11" s="132" t="s">
        <v>625</v>
      </c>
      <c r="CS11" s="132"/>
      <c r="CT11" s="132"/>
      <c r="CU11" s="132" t="s">
        <v>626</v>
      </c>
      <c r="CV11" s="132"/>
      <c r="CW11" s="132"/>
      <c r="CX11" s="132" t="s">
        <v>627</v>
      </c>
      <c r="CY11" s="132"/>
      <c r="CZ11" s="132"/>
      <c r="DA11" s="132" t="s">
        <v>628</v>
      </c>
      <c r="DB11" s="132"/>
      <c r="DC11" s="132"/>
      <c r="DD11" s="132" t="s">
        <v>629</v>
      </c>
      <c r="DE11" s="132"/>
      <c r="DF11" s="132"/>
      <c r="DG11" s="132" t="s">
        <v>630</v>
      </c>
      <c r="DH11" s="132"/>
      <c r="DI11" s="132"/>
      <c r="DJ11" s="132" t="s">
        <v>631</v>
      </c>
      <c r="DK11" s="132"/>
      <c r="DL11" s="132"/>
      <c r="DM11" s="132" t="s">
        <v>632</v>
      </c>
      <c r="DN11" s="132"/>
      <c r="DO11" s="132"/>
      <c r="DP11" s="132" t="s">
        <v>633</v>
      </c>
      <c r="DQ11" s="132"/>
      <c r="DR11" s="132"/>
      <c r="DS11" s="132" t="s">
        <v>634</v>
      </c>
      <c r="DT11" s="132"/>
      <c r="DU11" s="132"/>
      <c r="DV11" s="132" t="s">
        <v>635</v>
      </c>
      <c r="DW11" s="132"/>
      <c r="DX11" s="132"/>
      <c r="DY11" s="132" t="s">
        <v>636</v>
      </c>
      <c r="DZ11" s="132"/>
      <c r="EA11" s="132"/>
      <c r="EB11" s="132" t="s">
        <v>637</v>
      </c>
      <c r="EC11" s="132"/>
      <c r="ED11" s="132"/>
      <c r="EE11" s="132" t="s">
        <v>638</v>
      </c>
      <c r="EF11" s="132"/>
      <c r="EG11" s="132"/>
      <c r="EH11" s="132" t="s">
        <v>639</v>
      </c>
      <c r="EI11" s="132"/>
      <c r="EJ11" s="132"/>
      <c r="EK11" s="132" t="s">
        <v>640</v>
      </c>
      <c r="EL11" s="132"/>
      <c r="EM11" s="132"/>
      <c r="EN11" s="132" t="s">
        <v>641</v>
      </c>
      <c r="EO11" s="132"/>
      <c r="EP11" s="132"/>
      <c r="EQ11" s="132" t="s">
        <v>642</v>
      </c>
      <c r="ER11" s="132"/>
      <c r="ES11" s="132"/>
      <c r="ET11" s="132" t="s">
        <v>643</v>
      </c>
      <c r="EU11" s="132"/>
      <c r="EV11" s="132"/>
      <c r="EW11" s="132" t="s">
        <v>644</v>
      </c>
      <c r="EX11" s="132"/>
      <c r="EY11" s="132"/>
      <c r="EZ11" s="132" t="s">
        <v>645</v>
      </c>
      <c r="FA11" s="132"/>
      <c r="FB11" s="132"/>
      <c r="FC11" s="132" t="s">
        <v>646</v>
      </c>
      <c r="FD11" s="132"/>
      <c r="FE11" s="132"/>
      <c r="FF11" s="132" t="s">
        <v>647</v>
      </c>
      <c r="FG11" s="132"/>
      <c r="FH11" s="132"/>
      <c r="FI11" s="132" t="s">
        <v>648</v>
      </c>
      <c r="FJ11" s="132"/>
      <c r="FK11" s="132"/>
      <c r="FL11" s="132" t="s">
        <v>649</v>
      </c>
      <c r="FM11" s="132"/>
      <c r="FN11" s="132"/>
      <c r="FO11" s="132" t="s">
        <v>650</v>
      </c>
      <c r="FP11" s="132"/>
      <c r="FQ11" s="132"/>
      <c r="FR11" s="132" t="s">
        <v>651</v>
      </c>
      <c r="FS11" s="132"/>
      <c r="FT11" s="132"/>
      <c r="FU11" s="132" t="s">
        <v>652</v>
      </c>
      <c r="FV11" s="132"/>
      <c r="FW11" s="132"/>
      <c r="FX11" s="132" t="s">
        <v>653</v>
      </c>
      <c r="FY11" s="132"/>
      <c r="FZ11" s="132"/>
      <c r="GA11" s="132" t="s">
        <v>654</v>
      </c>
      <c r="GB11" s="132"/>
      <c r="GC11" s="132"/>
      <c r="GD11" s="132" t="s">
        <v>655</v>
      </c>
      <c r="GE11" s="132"/>
      <c r="GF11" s="132"/>
      <c r="GG11" s="132" t="s">
        <v>656</v>
      </c>
      <c r="GH11" s="132"/>
      <c r="GI11" s="132"/>
      <c r="GJ11" s="132" t="s">
        <v>657</v>
      </c>
      <c r="GK11" s="132"/>
      <c r="GL11" s="132"/>
      <c r="GM11" s="132" t="s">
        <v>658</v>
      </c>
      <c r="GN11" s="132"/>
      <c r="GO11" s="132"/>
      <c r="GP11" s="132" t="s">
        <v>659</v>
      </c>
      <c r="GQ11" s="132"/>
      <c r="GR11" s="132"/>
      <c r="GS11" s="132" t="s">
        <v>660</v>
      </c>
      <c r="GT11" s="132"/>
      <c r="GU11" s="132"/>
      <c r="GV11" s="132" t="s">
        <v>661</v>
      </c>
      <c r="GW11" s="132"/>
      <c r="GX11" s="132"/>
      <c r="GY11" s="132" t="s">
        <v>662</v>
      </c>
      <c r="GZ11" s="132"/>
      <c r="HA11" s="132"/>
      <c r="HB11" s="132" t="s">
        <v>663</v>
      </c>
      <c r="HC11" s="132"/>
      <c r="HD11" s="132"/>
      <c r="HE11" s="132" t="s">
        <v>664</v>
      </c>
      <c r="HF11" s="132"/>
      <c r="HG11" s="132"/>
      <c r="HH11" s="132" t="s">
        <v>665</v>
      </c>
      <c r="HI11" s="132"/>
      <c r="HJ11" s="132"/>
      <c r="HK11" s="132" t="s">
        <v>666</v>
      </c>
      <c r="HL11" s="132"/>
      <c r="HM11" s="132"/>
      <c r="HN11" s="132" t="s">
        <v>667</v>
      </c>
      <c r="HO11" s="132"/>
      <c r="HP11" s="132"/>
      <c r="HQ11" s="132" t="s">
        <v>668</v>
      </c>
      <c r="HR11" s="132"/>
      <c r="HS11" s="132"/>
      <c r="HT11" s="132" t="s">
        <v>669</v>
      </c>
      <c r="HU11" s="132"/>
      <c r="HV11" s="132"/>
      <c r="HW11" s="132" t="s">
        <v>670</v>
      </c>
      <c r="HX11" s="132"/>
      <c r="HY11" s="132"/>
      <c r="HZ11" s="132" t="s">
        <v>671</v>
      </c>
      <c r="IA11" s="132"/>
      <c r="IB11" s="132"/>
      <c r="IC11" s="132" t="s">
        <v>672</v>
      </c>
      <c r="ID11" s="132"/>
      <c r="IE11" s="132"/>
      <c r="IF11" s="132" t="s">
        <v>673</v>
      </c>
      <c r="IG11" s="132"/>
      <c r="IH11" s="132"/>
      <c r="II11" s="132" t="s">
        <v>674</v>
      </c>
      <c r="IJ11" s="132"/>
      <c r="IK11" s="132"/>
      <c r="IL11" s="132" t="s">
        <v>675</v>
      </c>
      <c r="IM11" s="132"/>
      <c r="IN11" s="132"/>
      <c r="IO11" s="132" t="s">
        <v>676</v>
      </c>
      <c r="IP11" s="132"/>
      <c r="IQ11" s="132"/>
      <c r="IR11" s="132" t="s">
        <v>677</v>
      </c>
      <c r="IS11" s="132"/>
      <c r="IT11" s="132"/>
    </row>
    <row r="12" spans="1:254" ht="91.5" customHeight="1" x14ac:dyDescent="0.25">
      <c r="A12" s="110"/>
      <c r="B12" s="110"/>
      <c r="C12" s="115" t="s">
        <v>678</v>
      </c>
      <c r="D12" s="115"/>
      <c r="E12" s="115"/>
      <c r="F12" s="112" t="s">
        <v>679</v>
      </c>
      <c r="G12" s="112"/>
      <c r="H12" s="112"/>
      <c r="I12" s="112" t="s">
        <v>680</v>
      </c>
      <c r="J12" s="112"/>
      <c r="K12" s="112"/>
      <c r="L12" s="112" t="s">
        <v>681</v>
      </c>
      <c r="M12" s="112"/>
      <c r="N12" s="112"/>
      <c r="O12" s="112" t="s">
        <v>682</v>
      </c>
      <c r="P12" s="112"/>
      <c r="Q12" s="112"/>
      <c r="R12" s="112" t="s">
        <v>683</v>
      </c>
      <c r="S12" s="112"/>
      <c r="T12" s="112"/>
      <c r="U12" s="112" t="s">
        <v>684</v>
      </c>
      <c r="V12" s="112"/>
      <c r="W12" s="112"/>
      <c r="X12" s="112" t="s">
        <v>685</v>
      </c>
      <c r="Y12" s="112"/>
      <c r="Z12" s="112"/>
      <c r="AA12" s="115" t="s">
        <v>686</v>
      </c>
      <c r="AB12" s="115"/>
      <c r="AC12" s="115"/>
      <c r="AD12" s="115" t="s">
        <v>687</v>
      </c>
      <c r="AE12" s="115"/>
      <c r="AF12" s="115"/>
      <c r="AG12" s="112" t="s">
        <v>688</v>
      </c>
      <c r="AH12" s="112"/>
      <c r="AI12" s="112"/>
      <c r="AJ12" s="112" t="s">
        <v>689</v>
      </c>
      <c r="AK12" s="112"/>
      <c r="AL12" s="112"/>
      <c r="AM12" s="115" t="s">
        <v>690</v>
      </c>
      <c r="AN12" s="115"/>
      <c r="AO12" s="115"/>
      <c r="AP12" s="112" t="s">
        <v>691</v>
      </c>
      <c r="AQ12" s="112"/>
      <c r="AR12" s="112"/>
      <c r="AS12" s="115" t="s">
        <v>692</v>
      </c>
      <c r="AT12" s="115"/>
      <c r="AU12" s="115"/>
      <c r="AV12" s="112" t="s">
        <v>693</v>
      </c>
      <c r="AW12" s="112"/>
      <c r="AX12" s="112"/>
      <c r="AY12" s="112" t="s">
        <v>694</v>
      </c>
      <c r="AZ12" s="112"/>
      <c r="BA12" s="112"/>
      <c r="BB12" s="112" t="s">
        <v>695</v>
      </c>
      <c r="BC12" s="112"/>
      <c r="BD12" s="112"/>
      <c r="BE12" s="112" t="s">
        <v>696</v>
      </c>
      <c r="BF12" s="112"/>
      <c r="BG12" s="112"/>
      <c r="BH12" s="112" t="s">
        <v>697</v>
      </c>
      <c r="BI12" s="112"/>
      <c r="BJ12" s="112"/>
      <c r="BK12" s="112" t="s">
        <v>698</v>
      </c>
      <c r="BL12" s="112"/>
      <c r="BM12" s="112"/>
      <c r="BN12" s="112" t="s">
        <v>699</v>
      </c>
      <c r="BO12" s="112"/>
      <c r="BP12" s="112"/>
      <c r="BQ12" s="112" t="s">
        <v>700</v>
      </c>
      <c r="BR12" s="112"/>
      <c r="BS12" s="112"/>
      <c r="BT12" s="112" t="s">
        <v>701</v>
      </c>
      <c r="BU12" s="112"/>
      <c r="BV12" s="112"/>
      <c r="BW12" s="112" t="s">
        <v>702</v>
      </c>
      <c r="BX12" s="112"/>
      <c r="BY12" s="112"/>
      <c r="BZ12" s="112" t="s">
        <v>703</v>
      </c>
      <c r="CA12" s="112"/>
      <c r="CB12" s="112"/>
      <c r="CC12" s="112" t="s">
        <v>704</v>
      </c>
      <c r="CD12" s="112"/>
      <c r="CE12" s="112"/>
      <c r="CF12" s="112" t="s">
        <v>705</v>
      </c>
      <c r="CG12" s="112"/>
      <c r="CH12" s="112"/>
      <c r="CI12" s="112" t="s">
        <v>706</v>
      </c>
      <c r="CJ12" s="112"/>
      <c r="CK12" s="112"/>
      <c r="CL12" s="112" t="s">
        <v>707</v>
      </c>
      <c r="CM12" s="112"/>
      <c r="CN12" s="112"/>
      <c r="CO12" s="112" t="s">
        <v>708</v>
      </c>
      <c r="CP12" s="112"/>
      <c r="CQ12" s="112"/>
      <c r="CR12" s="112" t="s">
        <v>709</v>
      </c>
      <c r="CS12" s="112"/>
      <c r="CT12" s="112"/>
      <c r="CU12" s="112" t="s">
        <v>710</v>
      </c>
      <c r="CV12" s="112"/>
      <c r="CW12" s="112"/>
      <c r="CX12" s="112" t="s">
        <v>711</v>
      </c>
      <c r="CY12" s="112"/>
      <c r="CZ12" s="112"/>
      <c r="DA12" s="112" t="s">
        <v>712</v>
      </c>
      <c r="DB12" s="112"/>
      <c r="DC12" s="112"/>
      <c r="DD12" s="112" t="s">
        <v>713</v>
      </c>
      <c r="DE12" s="112"/>
      <c r="DF12" s="112"/>
      <c r="DG12" s="112" t="s">
        <v>714</v>
      </c>
      <c r="DH12" s="112"/>
      <c r="DI12" s="112"/>
      <c r="DJ12" s="112" t="s">
        <v>715</v>
      </c>
      <c r="DK12" s="112"/>
      <c r="DL12" s="112"/>
      <c r="DM12" s="112" t="s">
        <v>716</v>
      </c>
      <c r="DN12" s="112"/>
      <c r="DO12" s="112"/>
      <c r="DP12" s="112" t="s">
        <v>717</v>
      </c>
      <c r="DQ12" s="112"/>
      <c r="DR12" s="112"/>
      <c r="DS12" s="112" t="s">
        <v>718</v>
      </c>
      <c r="DT12" s="112"/>
      <c r="DU12" s="112"/>
      <c r="DV12" s="112" t="s">
        <v>704</v>
      </c>
      <c r="DW12" s="112"/>
      <c r="DX12" s="112"/>
      <c r="DY12" s="112" t="s">
        <v>719</v>
      </c>
      <c r="DZ12" s="112"/>
      <c r="EA12" s="112"/>
      <c r="EB12" s="112" t="s">
        <v>720</v>
      </c>
      <c r="EC12" s="112"/>
      <c r="ED12" s="112"/>
      <c r="EE12" s="112" t="s">
        <v>721</v>
      </c>
      <c r="EF12" s="112"/>
      <c r="EG12" s="112"/>
      <c r="EH12" s="112" t="s">
        <v>722</v>
      </c>
      <c r="EI12" s="112"/>
      <c r="EJ12" s="112"/>
      <c r="EK12" s="112" t="s">
        <v>723</v>
      </c>
      <c r="EL12" s="112"/>
      <c r="EM12" s="112"/>
      <c r="EN12" s="112" t="s">
        <v>724</v>
      </c>
      <c r="EO12" s="112"/>
      <c r="EP12" s="112"/>
      <c r="EQ12" s="112" t="s">
        <v>725</v>
      </c>
      <c r="ER12" s="112"/>
      <c r="ES12" s="112"/>
      <c r="ET12" s="112" t="s">
        <v>726</v>
      </c>
      <c r="EU12" s="112"/>
      <c r="EV12" s="112"/>
      <c r="EW12" s="112" t="s">
        <v>727</v>
      </c>
      <c r="EX12" s="112"/>
      <c r="EY12" s="112"/>
      <c r="EZ12" s="112" t="s">
        <v>728</v>
      </c>
      <c r="FA12" s="112"/>
      <c r="FB12" s="112"/>
      <c r="FC12" s="112" t="s">
        <v>729</v>
      </c>
      <c r="FD12" s="112"/>
      <c r="FE12" s="112"/>
      <c r="FF12" s="112" t="s">
        <v>730</v>
      </c>
      <c r="FG12" s="112"/>
      <c r="FH12" s="112"/>
      <c r="FI12" s="112" t="s">
        <v>731</v>
      </c>
      <c r="FJ12" s="112"/>
      <c r="FK12" s="112"/>
      <c r="FL12" s="112" t="s">
        <v>732</v>
      </c>
      <c r="FM12" s="112"/>
      <c r="FN12" s="112"/>
      <c r="FO12" s="139" t="s">
        <v>733</v>
      </c>
      <c r="FP12" s="139"/>
      <c r="FQ12" s="139"/>
      <c r="FR12" s="112" t="s">
        <v>734</v>
      </c>
      <c r="FS12" s="112"/>
      <c r="FT12" s="112"/>
      <c r="FU12" s="112" t="s">
        <v>735</v>
      </c>
      <c r="FV12" s="112"/>
      <c r="FW12" s="112"/>
      <c r="FX12" s="112" t="s">
        <v>736</v>
      </c>
      <c r="FY12" s="112"/>
      <c r="FZ12" s="112"/>
      <c r="GA12" s="112" t="s">
        <v>737</v>
      </c>
      <c r="GB12" s="112"/>
      <c r="GC12" s="112"/>
      <c r="GD12" s="112" t="s">
        <v>738</v>
      </c>
      <c r="GE12" s="112"/>
      <c r="GF12" s="112"/>
      <c r="GG12" s="112" t="s">
        <v>739</v>
      </c>
      <c r="GH12" s="112"/>
      <c r="GI12" s="112"/>
      <c r="GJ12" s="115" t="s">
        <v>740</v>
      </c>
      <c r="GK12" s="115"/>
      <c r="GL12" s="115"/>
      <c r="GM12" s="112" t="s">
        <v>741</v>
      </c>
      <c r="GN12" s="112"/>
      <c r="GO12" s="112"/>
      <c r="GP12" s="112" t="s">
        <v>742</v>
      </c>
      <c r="GQ12" s="112"/>
      <c r="GR12" s="112"/>
      <c r="GS12" s="112" t="s">
        <v>743</v>
      </c>
      <c r="GT12" s="112"/>
      <c r="GU12" s="112"/>
      <c r="GV12" s="112" t="s">
        <v>744</v>
      </c>
      <c r="GW12" s="112"/>
      <c r="GX12" s="112"/>
      <c r="GY12" s="112" t="s">
        <v>745</v>
      </c>
      <c r="GZ12" s="112"/>
      <c r="HA12" s="112"/>
      <c r="HB12" s="112" t="s">
        <v>746</v>
      </c>
      <c r="HC12" s="112"/>
      <c r="HD12" s="112"/>
      <c r="HE12" s="112" t="s">
        <v>747</v>
      </c>
      <c r="HF12" s="112"/>
      <c r="HG12" s="112"/>
      <c r="HH12" s="112" t="s">
        <v>748</v>
      </c>
      <c r="HI12" s="112"/>
      <c r="HJ12" s="112"/>
      <c r="HK12" s="112" t="s">
        <v>749</v>
      </c>
      <c r="HL12" s="112"/>
      <c r="HM12" s="112"/>
      <c r="HN12" s="112" t="s">
        <v>750</v>
      </c>
      <c r="HO12" s="112"/>
      <c r="HP12" s="112"/>
      <c r="HQ12" s="112" t="s">
        <v>751</v>
      </c>
      <c r="HR12" s="112"/>
      <c r="HS12" s="112"/>
      <c r="HT12" s="112" t="s">
        <v>752</v>
      </c>
      <c r="HU12" s="112"/>
      <c r="HV12" s="112"/>
      <c r="HW12" s="112" t="s">
        <v>753</v>
      </c>
      <c r="HX12" s="112"/>
      <c r="HY12" s="112"/>
      <c r="HZ12" s="112" t="s">
        <v>754</v>
      </c>
      <c r="IA12" s="112"/>
      <c r="IB12" s="112"/>
      <c r="IC12" s="112" t="s">
        <v>755</v>
      </c>
      <c r="ID12" s="112"/>
      <c r="IE12" s="112"/>
      <c r="IF12" s="112" t="s">
        <v>756</v>
      </c>
      <c r="IG12" s="112"/>
      <c r="IH12" s="112"/>
      <c r="II12" s="112" t="s">
        <v>757</v>
      </c>
      <c r="IJ12" s="112"/>
      <c r="IK12" s="112"/>
      <c r="IL12" s="112" t="s">
        <v>758</v>
      </c>
      <c r="IM12" s="112"/>
      <c r="IN12" s="112"/>
      <c r="IO12" s="112" t="s">
        <v>759</v>
      </c>
      <c r="IP12" s="112"/>
      <c r="IQ12" s="112"/>
      <c r="IR12" s="112" t="s">
        <v>760</v>
      </c>
      <c r="IS12" s="112"/>
      <c r="IT12" s="112"/>
    </row>
    <row r="13" spans="1:254" ht="131.25" customHeight="1" x14ac:dyDescent="0.25">
      <c r="A13" s="110"/>
      <c r="B13" s="110"/>
      <c r="C13" s="11" t="s">
        <v>23</v>
      </c>
      <c r="D13" s="11" t="s">
        <v>761</v>
      </c>
      <c r="E13" s="11" t="s">
        <v>762</v>
      </c>
      <c r="F13" s="11" t="s">
        <v>763</v>
      </c>
      <c r="G13" s="11" t="s">
        <v>764</v>
      </c>
      <c r="H13" s="11" t="s">
        <v>765</v>
      </c>
      <c r="I13" s="11" t="s">
        <v>766</v>
      </c>
      <c r="J13" s="11" t="s">
        <v>767</v>
      </c>
      <c r="K13" s="11" t="s">
        <v>768</v>
      </c>
      <c r="L13" s="11" t="s">
        <v>217</v>
      </c>
      <c r="M13" s="11" t="s">
        <v>769</v>
      </c>
      <c r="N13" s="11" t="s">
        <v>770</v>
      </c>
      <c r="O13" s="11" t="s">
        <v>771</v>
      </c>
      <c r="P13" s="11" t="s">
        <v>772</v>
      </c>
      <c r="Q13" s="11" t="s">
        <v>773</v>
      </c>
      <c r="R13" s="11" t="s">
        <v>256</v>
      </c>
      <c r="S13" s="11" t="s">
        <v>264</v>
      </c>
      <c r="T13" s="11" t="s">
        <v>255</v>
      </c>
      <c r="U13" s="11" t="s">
        <v>684</v>
      </c>
      <c r="V13" s="11" t="s">
        <v>774</v>
      </c>
      <c r="W13" s="11" t="s">
        <v>775</v>
      </c>
      <c r="X13" s="21" t="s">
        <v>36</v>
      </c>
      <c r="Y13" s="21" t="s">
        <v>26</v>
      </c>
      <c r="Z13" s="21" t="s">
        <v>776</v>
      </c>
      <c r="AA13" s="21" t="s">
        <v>777</v>
      </c>
      <c r="AB13" s="21" t="s">
        <v>778</v>
      </c>
      <c r="AC13" s="21" t="s">
        <v>779</v>
      </c>
      <c r="AD13" s="21" t="s">
        <v>31</v>
      </c>
      <c r="AE13" s="21" t="s">
        <v>780</v>
      </c>
      <c r="AF13" s="21" t="s">
        <v>29</v>
      </c>
      <c r="AG13" s="21" t="s">
        <v>781</v>
      </c>
      <c r="AH13" s="21" t="s">
        <v>782</v>
      </c>
      <c r="AI13" s="21" t="s">
        <v>783</v>
      </c>
      <c r="AJ13" s="21" t="s">
        <v>784</v>
      </c>
      <c r="AK13" s="21" t="s">
        <v>785</v>
      </c>
      <c r="AL13" s="21" t="s">
        <v>786</v>
      </c>
      <c r="AM13" s="21" t="s">
        <v>787</v>
      </c>
      <c r="AN13" s="21" t="s">
        <v>788</v>
      </c>
      <c r="AO13" s="21" t="s">
        <v>789</v>
      </c>
      <c r="AP13" s="21" t="s">
        <v>691</v>
      </c>
      <c r="AQ13" s="21" t="s">
        <v>790</v>
      </c>
      <c r="AR13" s="21" t="s">
        <v>791</v>
      </c>
      <c r="AS13" s="21" t="s">
        <v>37</v>
      </c>
      <c r="AT13" s="21" t="s">
        <v>259</v>
      </c>
      <c r="AU13" s="21" t="s">
        <v>38</v>
      </c>
      <c r="AV13" s="21" t="s">
        <v>792</v>
      </c>
      <c r="AW13" s="21" t="s">
        <v>793</v>
      </c>
      <c r="AX13" s="21" t="s">
        <v>794</v>
      </c>
      <c r="AY13" s="21" t="s">
        <v>795</v>
      </c>
      <c r="AZ13" s="21" t="s">
        <v>796</v>
      </c>
      <c r="BA13" s="21" t="s">
        <v>797</v>
      </c>
      <c r="BB13" s="21" t="s">
        <v>798</v>
      </c>
      <c r="BC13" s="21" t="s">
        <v>799</v>
      </c>
      <c r="BD13" s="21" t="s">
        <v>800</v>
      </c>
      <c r="BE13" s="21" t="s">
        <v>801</v>
      </c>
      <c r="BF13" s="21" t="s">
        <v>802</v>
      </c>
      <c r="BG13" s="21" t="s">
        <v>803</v>
      </c>
      <c r="BH13" s="21" t="s">
        <v>804</v>
      </c>
      <c r="BI13" s="21" t="s">
        <v>805</v>
      </c>
      <c r="BJ13" s="21" t="s">
        <v>806</v>
      </c>
      <c r="BK13" s="21" t="s">
        <v>807</v>
      </c>
      <c r="BL13" s="21" t="s">
        <v>808</v>
      </c>
      <c r="BM13" s="21" t="s">
        <v>809</v>
      </c>
      <c r="BN13" s="21" t="s">
        <v>810</v>
      </c>
      <c r="BO13" s="21" t="s">
        <v>811</v>
      </c>
      <c r="BP13" s="21" t="s">
        <v>812</v>
      </c>
      <c r="BQ13" s="11" t="s">
        <v>700</v>
      </c>
      <c r="BR13" s="11" t="s">
        <v>813</v>
      </c>
      <c r="BS13" s="11" t="s">
        <v>814</v>
      </c>
      <c r="BT13" s="21" t="s">
        <v>815</v>
      </c>
      <c r="BU13" s="21" t="s">
        <v>816</v>
      </c>
      <c r="BV13" s="21" t="s">
        <v>817</v>
      </c>
      <c r="BW13" s="21" t="s">
        <v>363</v>
      </c>
      <c r="BX13" s="21" t="s">
        <v>818</v>
      </c>
      <c r="BY13" s="21" t="s">
        <v>462</v>
      </c>
      <c r="BZ13" s="21" t="s">
        <v>819</v>
      </c>
      <c r="CA13" s="21" t="s">
        <v>820</v>
      </c>
      <c r="CB13" s="21" t="s">
        <v>821</v>
      </c>
      <c r="CC13" s="21" t="s">
        <v>704</v>
      </c>
      <c r="CD13" s="21" t="s">
        <v>822</v>
      </c>
      <c r="CE13" s="21" t="s">
        <v>823</v>
      </c>
      <c r="CF13" s="11" t="s">
        <v>824</v>
      </c>
      <c r="CG13" s="11" t="s">
        <v>825</v>
      </c>
      <c r="CH13" s="11" t="s">
        <v>826</v>
      </c>
      <c r="CI13" s="21" t="s">
        <v>27</v>
      </c>
      <c r="CJ13" s="21" t="s">
        <v>827</v>
      </c>
      <c r="CK13" s="21" t="s">
        <v>828</v>
      </c>
      <c r="CL13" s="21" t="s">
        <v>829</v>
      </c>
      <c r="CM13" s="21" t="s">
        <v>830</v>
      </c>
      <c r="CN13" s="21" t="s">
        <v>831</v>
      </c>
      <c r="CO13" s="21" t="s">
        <v>30</v>
      </c>
      <c r="CP13" s="21" t="s">
        <v>832</v>
      </c>
      <c r="CQ13" s="21" t="s">
        <v>833</v>
      </c>
      <c r="CR13" s="21" t="s">
        <v>834</v>
      </c>
      <c r="CS13" s="21" t="s">
        <v>835</v>
      </c>
      <c r="CT13" s="21" t="s">
        <v>836</v>
      </c>
      <c r="CU13" s="21" t="s">
        <v>837</v>
      </c>
      <c r="CV13" s="21" t="s">
        <v>838</v>
      </c>
      <c r="CW13" s="21" t="s">
        <v>839</v>
      </c>
      <c r="CX13" s="21" t="s">
        <v>840</v>
      </c>
      <c r="CY13" s="21" t="s">
        <v>841</v>
      </c>
      <c r="CZ13" s="21" t="s">
        <v>842</v>
      </c>
      <c r="DA13" s="11" t="s">
        <v>843</v>
      </c>
      <c r="DB13" s="11" t="s">
        <v>844</v>
      </c>
      <c r="DC13" s="11" t="s">
        <v>845</v>
      </c>
      <c r="DD13" s="21" t="s">
        <v>846</v>
      </c>
      <c r="DE13" s="21" t="s">
        <v>847</v>
      </c>
      <c r="DF13" s="21" t="s">
        <v>848</v>
      </c>
      <c r="DG13" s="21" t="s">
        <v>849</v>
      </c>
      <c r="DH13" s="21" t="s">
        <v>850</v>
      </c>
      <c r="DI13" s="21" t="s">
        <v>851</v>
      </c>
      <c r="DJ13" s="21" t="s">
        <v>852</v>
      </c>
      <c r="DK13" s="21" t="s">
        <v>853</v>
      </c>
      <c r="DL13" s="21" t="s">
        <v>854</v>
      </c>
      <c r="DM13" s="21" t="s">
        <v>716</v>
      </c>
      <c r="DN13" s="21" t="s">
        <v>855</v>
      </c>
      <c r="DO13" s="21" t="s">
        <v>856</v>
      </c>
      <c r="DP13" s="21" t="s">
        <v>717</v>
      </c>
      <c r="DQ13" s="21" t="s">
        <v>857</v>
      </c>
      <c r="DR13" s="21" t="s">
        <v>858</v>
      </c>
      <c r="DS13" s="21" t="s">
        <v>859</v>
      </c>
      <c r="DT13" s="21" t="s">
        <v>860</v>
      </c>
      <c r="DU13" s="21" t="s">
        <v>861</v>
      </c>
      <c r="DV13" s="21" t="s">
        <v>704</v>
      </c>
      <c r="DW13" s="21" t="s">
        <v>862</v>
      </c>
      <c r="DX13" s="21" t="s">
        <v>863</v>
      </c>
      <c r="DY13" s="21" t="s">
        <v>864</v>
      </c>
      <c r="DZ13" s="21" t="s">
        <v>865</v>
      </c>
      <c r="EA13" s="21" t="s">
        <v>866</v>
      </c>
      <c r="EB13" s="21" t="s">
        <v>867</v>
      </c>
      <c r="EC13" s="21" t="s">
        <v>868</v>
      </c>
      <c r="ED13" s="21" t="s">
        <v>869</v>
      </c>
      <c r="EE13" s="21" t="s">
        <v>870</v>
      </c>
      <c r="EF13" s="21" t="s">
        <v>871</v>
      </c>
      <c r="EG13" s="21" t="s">
        <v>872</v>
      </c>
      <c r="EH13" s="21" t="s">
        <v>873</v>
      </c>
      <c r="EI13" s="21" t="s">
        <v>874</v>
      </c>
      <c r="EJ13" s="21" t="s">
        <v>875</v>
      </c>
      <c r="EK13" s="21" t="s">
        <v>723</v>
      </c>
      <c r="EL13" s="21" t="s">
        <v>876</v>
      </c>
      <c r="EM13" s="21" t="s">
        <v>877</v>
      </c>
      <c r="EN13" s="21" t="s">
        <v>878</v>
      </c>
      <c r="EO13" s="21" t="s">
        <v>879</v>
      </c>
      <c r="EP13" s="21" t="s">
        <v>880</v>
      </c>
      <c r="EQ13" s="21" t="s">
        <v>881</v>
      </c>
      <c r="ER13" s="21" t="s">
        <v>882</v>
      </c>
      <c r="ES13" s="21" t="s">
        <v>883</v>
      </c>
      <c r="ET13" s="21" t="s">
        <v>884</v>
      </c>
      <c r="EU13" s="21" t="s">
        <v>885</v>
      </c>
      <c r="EV13" s="21" t="s">
        <v>886</v>
      </c>
      <c r="EW13" s="21" t="s">
        <v>887</v>
      </c>
      <c r="EX13" s="21" t="s">
        <v>888</v>
      </c>
      <c r="EY13" s="21" t="s">
        <v>889</v>
      </c>
      <c r="EZ13" s="21" t="s">
        <v>890</v>
      </c>
      <c r="FA13" s="21" t="s">
        <v>891</v>
      </c>
      <c r="FB13" s="21" t="s">
        <v>892</v>
      </c>
      <c r="FC13" s="21" t="s">
        <v>893</v>
      </c>
      <c r="FD13" s="21" t="s">
        <v>894</v>
      </c>
      <c r="FE13" s="21" t="s">
        <v>895</v>
      </c>
      <c r="FF13" s="11" t="s">
        <v>896</v>
      </c>
      <c r="FG13" s="24" t="s">
        <v>897</v>
      </c>
      <c r="FH13" s="21" t="s">
        <v>898</v>
      </c>
      <c r="FI13" s="21" t="s">
        <v>256</v>
      </c>
      <c r="FJ13" s="21" t="s">
        <v>264</v>
      </c>
      <c r="FK13" s="21" t="s">
        <v>255</v>
      </c>
      <c r="FL13" s="21" t="s">
        <v>899</v>
      </c>
      <c r="FM13" s="21" t="s">
        <v>900</v>
      </c>
      <c r="FN13" s="21" t="s">
        <v>901</v>
      </c>
      <c r="FO13" s="21" t="s">
        <v>902</v>
      </c>
      <c r="FP13" s="21" t="s">
        <v>903</v>
      </c>
      <c r="FQ13" s="21" t="s">
        <v>904</v>
      </c>
      <c r="FR13" s="21" t="s">
        <v>905</v>
      </c>
      <c r="FS13" s="21" t="s">
        <v>906</v>
      </c>
      <c r="FT13" s="21" t="s">
        <v>907</v>
      </c>
      <c r="FU13" s="21" t="s">
        <v>908</v>
      </c>
      <c r="FV13" s="21" t="s">
        <v>909</v>
      </c>
      <c r="FW13" s="21" t="s">
        <v>910</v>
      </c>
      <c r="FX13" s="21" t="s">
        <v>911</v>
      </c>
      <c r="FY13" s="21" t="s">
        <v>912</v>
      </c>
      <c r="FZ13" s="21" t="s">
        <v>913</v>
      </c>
      <c r="GA13" s="21" t="s">
        <v>914</v>
      </c>
      <c r="GB13" s="21" t="s">
        <v>915</v>
      </c>
      <c r="GC13" s="21" t="s">
        <v>916</v>
      </c>
      <c r="GD13" s="11" t="s">
        <v>917</v>
      </c>
      <c r="GE13" s="11" t="s">
        <v>918</v>
      </c>
      <c r="GF13" s="11" t="s">
        <v>919</v>
      </c>
      <c r="GG13" s="21" t="s">
        <v>920</v>
      </c>
      <c r="GH13" s="21" t="s">
        <v>921</v>
      </c>
      <c r="GI13" s="21" t="s">
        <v>922</v>
      </c>
      <c r="GJ13" s="21" t="s">
        <v>923</v>
      </c>
      <c r="GK13" s="21" t="s">
        <v>924</v>
      </c>
      <c r="GL13" s="21" t="s">
        <v>925</v>
      </c>
      <c r="GM13" s="21" t="s">
        <v>741</v>
      </c>
      <c r="GN13" s="21" t="s">
        <v>926</v>
      </c>
      <c r="GO13" s="21" t="s">
        <v>927</v>
      </c>
      <c r="GP13" s="21" t="s">
        <v>928</v>
      </c>
      <c r="GQ13" s="21" t="s">
        <v>929</v>
      </c>
      <c r="GR13" s="21" t="s">
        <v>930</v>
      </c>
      <c r="GS13" s="21" t="s">
        <v>931</v>
      </c>
      <c r="GT13" s="21" t="s">
        <v>932</v>
      </c>
      <c r="GU13" s="21" t="s">
        <v>933</v>
      </c>
      <c r="GV13" s="24" t="s">
        <v>934</v>
      </c>
      <c r="GW13" s="24" t="s">
        <v>935</v>
      </c>
      <c r="GX13" s="24" t="s">
        <v>936</v>
      </c>
      <c r="GY13" s="21" t="s">
        <v>937</v>
      </c>
      <c r="GZ13" s="21" t="s">
        <v>938</v>
      </c>
      <c r="HA13" s="21" t="s">
        <v>939</v>
      </c>
      <c r="HB13" s="21" t="s">
        <v>746</v>
      </c>
      <c r="HC13" s="21" t="s">
        <v>940</v>
      </c>
      <c r="HD13" s="21" t="s">
        <v>941</v>
      </c>
      <c r="HE13" s="21" t="s">
        <v>942</v>
      </c>
      <c r="HF13" s="21" t="s">
        <v>943</v>
      </c>
      <c r="HG13" s="21" t="s">
        <v>944</v>
      </c>
      <c r="HH13" s="24" t="s">
        <v>945</v>
      </c>
      <c r="HI13" s="24" t="s">
        <v>946</v>
      </c>
      <c r="HJ13" s="24" t="s">
        <v>947</v>
      </c>
      <c r="HK13" s="21" t="s">
        <v>948</v>
      </c>
      <c r="HL13" s="21" t="s">
        <v>949</v>
      </c>
      <c r="HM13" s="21" t="s">
        <v>950</v>
      </c>
      <c r="HN13" s="21" t="s">
        <v>951</v>
      </c>
      <c r="HO13" s="21" t="s">
        <v>952</v>
      </c>
      <c r="HP13" s="21" t="s">
        <v>953</v>
      </c>
      <c r="HQ13" s="21" t="s">
        <v>954</v>
      </c>
      <c r="HR13" s="21" t="s">
        <v>955</v>
      </c>
      <c r="HS13" s="21" t="s">
        <v>956</v>
      </c>
      <c r="HT13" s="11" t="s">
        <v>957</v>
      </c>
      <c r="HU13" s="11" t="s">
        <v>958</v>
      </c>
      <c r="HV13" s="11" t="s">
        <v>959</v>
      </c>
      <c r="HW13" s="21" t="s">
        <v>753</v>
      </c>
      <c r="HX13" s="21" t="s">
        <v>960</v>
      </c>
      <c r="HY13" s="21" t="s">
        <v>961</v>
      </c>
      <c r="HZ13" s="21" t="s">
        <v>754</v>
      </c>
      <c r="IA13" s="21" t="s">
        <v>962</v>
      </c>
      <c r="IB13" s="21" t="s">
        <v>963</v>
      </c>
      <c r="IC13" s="21" t="s">
        <v>964</v>
      </c>
      <c r="ID13" s="21" t="s">
        <v>965</v>
      </c>
      <c r="IE13" s="21" t="s">
        <v>966</v>
      </c>
      <c r="IF13" s="21" t="s">
        <v>756</v>
      </c>
      <c r="IG13" s="21" t="s">
        <v>967</v>
      </c>
      <c r="IH13" s="21" t="s">
        <v>968</v>
      </c>
      <c r="II13" s="24" t="s">
        <v>199</v>
      </c>
      <c r="IJ13" s="24" t="s">
        <v>969</v>
      </c>
      <c r="IK13" s="24" t="s">
        <v>201</v>
      </c>
      <c r="IL13" s="21" t="s">
        <v>970</v>
      </c>
      <c r="IM13" s="21" t="s">
        <v>971</v>
      </c>
      <c r="IN13" s="21" t="s">
        <v>972</v>
      </c>
      <c r="IO13" s="21" t="s">
        <v>973</v>
      </c>
      <c r="IP13" s="21" t="s">
        <v>974</v>
      </c>
      <c r="IQ13" s="21" t="s">
        <v>975</v>
      </c>
      <c r="IR13" s="21" t="s">
        <v>976</v>
      </c>
      <c r="IS13" s="21" t="s">
        <v>977</v>
      </c>
      <c r="IT13" s="21" t="s">
        <v>978</v>
      </c>
    </row>
    <row r="14" spans="1:254" ht="15.75" x14ac:dyDescent="0.25">
      <c r="A14" s="12">
        <v>1</v>
      </c>
      <c r="B14" s="13" t="s">
        <v>265</v>
      </c>
      <c r="C14" s="14"/>
      <c r="D14" s="14">
        <v>1</v>
      </c>
      <c r="E14" s="14"/>
      <c r="F14" s="14"/>
      <c r="G14" s="14"/>
      <c r="H14" s="14">
        <v>1</v>
      </c>
      <c r="I14" s="14"/>
      <c r="J14" s="14">
        <v>1</v>
      </c>
      <c r="K14" s="14"/>
      <c r="L14" s="14">
        <v>1</v>
      </c>
      <c r="M14" s="14"/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>
        <v>1</v>
      </c>
      <c r="AH14" s="14"/>
      <c r="AI14" s="14">
        <v>1</v>
      </c>
      <c r="AJ14" s="14"/>
      <c r="AK14" s="14">
        <v>1</v>
      </c>
      <c r="AL14" s="14"/>
      <c r="AM14" s="14">
        <v>1</v>
      </c>
      <c r="AN14" s="14"/>
      <c r="AO14" s="14">
        <v>1</v>
      </c>
      <c r="AP14" s="14"/>
      <c r="AQ14" s="14"/>
      <c r="AR14" s="14">
        <v>1</v>
      </c>
      <c r="AS14" s="14"/>
      <c r="AT14" s="14">
        <v>1</v>
      </c>
      <c r="AU14" s="14"/>
      <c r="AV14" s="14"/>
      <c r="AW14" s="14"/>
      <c r="AX14" s="14">
        <v>1</v>
      </c>
      <c r="AY14" s="14"/>
      <c r="AZ14" s="14"/>
      <c r="BA14" s="14">
        <v>1</v>
      </c>
      <c r="BB14" s="14">
        <v>1</v>
      </c>
      <c r="BC14" s="14"/>
      <c r="BD14" s="14"/>
      <c r="BE14" s="14">
        <v>1</v>
      </c>
      <c r="BF14" s="14"/>
      <c r="BG14" s="14"/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>
        <v>1</v>
      </c>
      <c r="CK14" s="14"/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14">
        <v>1</v>
      </c>
      <c r="CU14" s="14"/>
      <c r="CV14" s="14"/>
      <c r="CW14" s="14">
        <v>1</v>
      </c>
      <c r="CX14" s="14"/>
      <c r="CY14" s="14"/>
      <c r="CZ14" s="14">
        <v>1</v>
      </c>
      <c r="DA14" s="14"/>
      <c r="DB14" s="14"/>
      <c r="DC14" s="14">
        <v>1</v>
      </c>
      <c r="DD14" s="14"/>
      <c r="DE14" s="14"/>
      <c r="DF14" s="14">
        <v>1</v>
      </c>
      <c r="DG14" s="14"/>
      <c r="DH14" s="14"/>
      <c r="DI14" s="14">
        <v>1</v>
      </c>
      <c r="DJ14" s="14">
        <v>1</v>
      </c>
      <c r="DK14" s="14"/>
      <c r="DL14" s="14"/>
      <c r="DM14" s="14">
        <v>1</v>
      </c>
      <c r="DN14" s="14"/>
      <c r="DO14" s="14"/>
      <c r="DP14" s="14"/>
      <c r="DQ14" s="14"/>
      <c r="DR14" s="14">
        <v>1</v>
      </c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/>
      <c r="EM14" s="14">
        <v>1</v>
      </c>
      <c r="EN14" s="14">
        <v>1</v>
      </c>
      <c r="EO14" s="14"/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/>
      <c r="EY14" s="14">
        <v>1</v>
      </c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/>
      <c r="FV14" s="14">
        <v>1</v>
      </c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/>
      <c r="GH14" s="14"/>
      <c r="GI14" s="14">
        <v>1</v>
      </c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/>
      <c r="GT14" s="14">
        <v>1</v>
      </c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/>
      <c r="HR14" s="14"/>
      <c r="HS14" s="14">
        <v>1</v>
      </c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</row>
    <row r="15" spans="1:254" ht="15.75" x14ac:dyDescent="0.25">
      <c r="A15" s="15">
        <v>2</v>
      </c>
      <c r="B15" s="9" t="s">
        <v>266</v>
      </c>
      <c r="C15" s="8"/>
      <c r="D15" s="8">
        <v>1</v>
      </c>
      <c r="E15" s="8"/>
      <c r="F15" s="8"/>
      <c r="G15" s="8">
        <v>1</v>
      </c>
      <c r="H15" s="8"/>
      <c r="I15" s="8">
        <v>1</v>
      </c>
      <c r="J15" s="8"/>
      <c r="K15" s="8"/>
      <c r="L15" s="8"/>
      <c r="M15" s="8">
        <v>1</v>
      </c>
      <c r="N15" s="8"/>
      <c r="O15" s="8">
        <v>1</v>
      </c>
      <c r="P15" s="8"/>
      <c r="Q15" s="8">
        <v>1</v>
      </c>
      <c r="R15" s="8">
        <v>1</v>
      </c>
      <c r="S15" s="8"/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/>
      <c r="AU15" s="8">
        <v>1</v>
      </c>
      <c r="AV15" s="8"/>
      <c r="AW15" s="8">
        <v>1</v>
      </c>
      <c r="AX15" s="8"/>
      <c r="AY15" s="8"/>
      <c r="AZ15" s="8">
        <v>1</v>
      </c>
      <c r="BA15" s="8"/>
      <c r="BB15" s="8">
        <v>1</v>
      </c>
      <c r="BC15" s="8"/>
      <c r="BD15" s="8"/>
      <c r="BE15" s="8"/>
      <c r="BF15" s="8">
        <v>1</v>
      </c>
      <c r="BG15" s="8"/>
      <c r="BH15" s="8"/>
      <c r="BI15" s="8">
        <v>1</v>
      </c>
      <c r="BJ15" s="8"/>
      <c r="BK15" s="8">
        <v>1</v>
      </c>
      <c r="BL15" s="8"/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/>
      <c r="DU15" s="8">
        <v>1</v>
      </c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/>
      <c r="HR15" s="8">
        <v>1</v>
      </c>
      <c r="HS15" s="8"/>
      <c r="HT15" s="8"/>
      <c r="HU15" s="8">
        <v>1</v>
      </c>
      <c r="HV15" s="8"/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/>
      <c r="IH15" s="8">
        <v>1</v>
      </c>
      <c r="II15" s="8"/>
      <c r="IJ15" s="8"/>
      <c r="IK15" s="8">
        <v>1</v>
      </c>
      <c r="IL15" s="8"/>
      <c r="IM15" s="8">
        <v>1</v>
      </c>
      <c r="IN15" s="8"/>
      <c r="IO15" s="8"/>
      <c r="IP15" s="8">
        <v>1</v>
      </c>
      <c r="IQ15" s="8"/>
      <c r="IR15" s="8"/>
      <c r="IS15" s="8">
        <v>1</v>
      </c>
      <c r="IT15" s="8"/>
    </row>
    <row r="16" spans="1:254" ht="15.75" x14ac:dyDescent="0.25">
      <c r="A16" s="15">
        <v>3</v>
      </c>
      <c r="B16" s="9" t="s">
        <v>267</v>
      </c>
      <c r="C16" s="8"/>
      <c r="D16" s="8"/>
      <c r="E16" s="8">
        <v>1</v>
      </c>
      <c r="F16" s="8"/>
      <c r="G16" s="8"/>
      <c r="H16" s="8"/>
      <c r="I16" s="8"/>
      <c r="J16" s="8"/>
      <c r="K16" s="8">
        <v>1</v>
      </c>
      <c r="L16" s="8"/>
      <c r="M16" s="8"/>
      <c r="N16" s="8">
        <v>1</v>
      </c>
      <c r="O16" s="8"/>
      <c r="P16" s="8"/>
      <c r="Q16" s="8"/>
      <c r="R16" s="8"/>
      <c r="S16" s="8">
        <v>1</v>
      </c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/>
      <c r="AH16" s="8"/>
      <c r="AI16" s="8"/>
      <c r="AJ16" s="8">
        <v>1</v>
      </c>
      <c r="AK16" s="8"/>
      <c r="AL16" s="8">
        <v>1</v>
      </c>
      <c r="AM16" s="8"/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>
        <v>1</v>
      </c>
      <c r="AZ16" s="8"/>
      <c r="BA16" s="8"/>
      <c r="BB16" s="8"/>
      <c r="BC16" s="8"/>
      <c r="BD16" s="8"/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>
        <v>1</v>
      </c>
      <c r="BP16" s="8"/>
      <c r="BQ16" s="8">
        <v>1</v>
      </c>
      <c r="BR16" s="8"/>
      <c r="BS16" s="8"/>
      <c r="BT16" s="8"/>
      <c r="BU16" s="8"/>
      <c r="BV16" s="8"/>
      <c r="BW16" s="8"/>
      <c r="BX16" s="8">
        <v>1</v>
      </c>
      <c r="BY16" s="8"/>
      <c r="BZ16" s="8"/>
      <c r="CA16" s="8"/>
      <c r="CB16" s="8"/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>
        <v>1</v>
      </c>
      <c r="CQ16" s="8"/>
      <c r="CR16" s="8"/>
      <c r="CS16" s="8">
        <v>1</v>
      </c>
      <c r="CT16" s="8"/>
      <c r="CU16" s="8"/>
      <c r="CV16" s="8"/>
      <c r="CW16" s="8">
        <v>1</v>
      </c>
      <c r="CX16" s="8"/>
      <c r="CY16" s="8"/>
      <c r="CZ16" s="8">
        <v>1</v>
      </c>
      <c r="DA16" s="8"/>
      <c r="DB16" s="8">
        <v>1</v>
      </c>
      <c r="DC16" s="8"/>
      <c r="DD16" s="8">
        <v>1</v>
      </c>
      <c r="DE16" s="8"/>
      <c r="DF16" s="8"/>
      <c r="DG16" s="8">
        <v>1</v>
      </c>
      <c r="DH16" s="8"/>
      <c r="DI16" s="8"/>
      <c r="DJ16" s="8"/>
      <c r="DK16" s="8"/>
      <c r="DL16" s="8">
        <v>1</v>
      </c>
      <c r="DM16" s="8"/>
      <c r="DN16" s="8"/>
      <c r="DO16" s="8">
        <v>1</v>
      </c>
      <c r="DP16" s="8"/>
      <c r="DQ16" s="8">
        <v>1</v>
      </c>
      <c r="DR16" s="8"/>
      <c r="DS16" s="8"/>
      <c r="DT16" s="8">
        <v>1</v>
      </c>
      <c r="DU16" s="8"/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>
        <v>1</v>
      </c>
      <c r="ES16" s="8"/>
      <c r="ET16" s="8"/>
      <c r="EU16" s="8"/>
      <c r="EV16" s="8">
        <v>1</v>
      </c>
      <c r="EW16" s="8">
        <v>1</v>
      </c>
      <c r="EX16" s="8"/>
      <c r="EY16" s="8"/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/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8">
        <v>1</v>
      </c>
      <c r="GT16" s="8"/>
      <c r="GU16" s="8"/>
      <c r="GV16" s="8"/>
      <c r="GW16" s="8">
        <v>1</v>
      </c>
      <c r="GX16" s="8"/>
      <c r="GY16" s="8"/>
      <c r="GZ16" s="8"/>
      <c r="HA16" s="8">
        <v>1</v>
      </c>
      <c r="HB16" s="8"/>
      <c r="HC16" s="8"/>
      <c r="HD16" s="8">
        <v>1</v>
      </c>
      <c r="HE16" s="8"/>
      <c r="HF16" s="8"/>
      <c r="HG16" s="8">
        <v>1</v>
      </c>
      <c r="HH16" s="8"/>
      <c r="HI16" s="8">
        <v>1</v>
      </c>
      <c r="HJ16" s="8"/>
      <c r="HK16" s="8"/>
      <c r="HL16" s="8"/>
      <c r="HM16" s="8">
        <v>1</v>
      </c>
      <c r="HN16" s="8"/>
      <c r="HO16" s="8"/>
      <c r="HP16" s="8">
        <v>1</v>
      </c>
      <c r="HQ16" s="8"/>
      <c r="HR16" s="8">
        <v>1</v>
      </c>
      <c r="HS16" s="8"/>
      <c r="HT16" s="8"/>
      <c r="HU16" s="8">
        <v>1</v>
      </c>
      <c r="HV16" s="8"/>
      <c r="HW16" s="8">
        <v>1</v>
      </c>
      <c r="HX16" s="8"/>
      <c r="HY16" s="8"/>
      <c r="HZ16" s="8"/>
      <c r="IA16" s="8"/>
      <c r="IB16" s="8">
        <v>1</v>
      </c>
      <c r="IC16" s="8"/>
      <c r="ID16" s="8"/>
      <c r="IE16" s="8">
        <v>1</v>
      </c>
      <c r="IF16" s="8"/>
      <c r="IG16" s="8">
        <v>1</v>
      </c>
      <c r="IH16" s="8"/>
      <c r="II16" s="8"/>
      <c r="IJ16" s="8">
        <v>1</v>
      </c>
      <c r="IK16" s="8"/>
      <c r="IL16" s="8"/>
      <c r="IM16" s="8"/>
      <c r="IN16" s="8">
        <v>1</v>
      </c>
      <c r="IO16" s="8"/>
      <c r="IP16" s="8"/>
      <c r="IQ16" s="8">
        <v>1</v>
      </c>
      <c r="IR16" s="8"/>
      <c r="IS16" s="8"/>
      <c r="IT16" s="8">
        <v>1</v>
      </c>
    </row>
    <row r="17" spans="1:254" ht="15.75" x14ac:dyDescent="0.25">
      <c r="A17" s="15">
        <v>4</v>
      </c>
      <c r="B17" s="9" t="s">
        <v>268</v>
      </c>
      <c r="C17" s="8">
        <v>1</v>
      </c>
      <c r="D17" s="8"/>
      <c r="E17" s="8"/>
      <c r="F17" s="8">
        <v>1</v>
      </c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>
        <v>1</v>
      </c>
      <c r="AT17" s="8"/>
      <c r="AU17" s="8"/>
      <c r="AV17" s="8"/>
      <c r="AW17" s="8"/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>
        <v>1</v>
      </c>
      <c r="BI17" s="8"/>
      <c r="BJ17" s="8"/>
      <c r="BK17" s="8"/>
      <c r="BL17" s="8">
        <v>1</v>
      </c>
      <c r="BM17" s="8"/>
      <c r="BN17" s="8">
        <v>1</v>
      </c>
      <c r="BO17" s="8"/>
      <c r="BP17" s="8"/>
      <c r="BQ17" s="8"/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/>
      <c r="CA17" s="8">
        <v>1</v>
      </c>
      <c r="CB17" s="8">
        <v>1</v>
      </c>
      <c r="CC17" s="8">
        <v>1</v>
      </c>
      <c r="CD17" s="8"/>
      <c r="CE17" s="8"/>
      <c r="CF17" s="8">
        <v>1</v>
      </c>
      <c r="CG17" s="8"/>
      <c r="CH17" s="8"/>
      <c r="CI17" s="8"/>
      <c r="CJ17" s="8">
        <v>1</v>
      </c>
      <c r="CK17" s="8"/>
      <c r="CL17" s="8">
        <v>1</v>
      </c>
      <c r="CM17" s="8"/>
      <c r="CN17" s="8"/>
      <c r="CO17" s="8">
        <v>1</v>
      </c>
      <c r="CP17" s="8"/>
      <c r="CQ17" s="8"/>
      <c r="CR17" s="8"/>
      <c r="CS17" s="8"/>
      <c r="CT17" s="8">
        <v>1</v>
      </c>
      <c r="CU17" s="8"/>
      <c r="CV17" s="8"/>
      <c r="CW17" s="8"/>
      <c r="CX17" s="8"/>
      <c r="CY17" s="8">
        <v>1</v>
      </c>
      <c r="CZ17" s="8"/>
      <c r="DA17" s="8">
        <v>1</v>
      </c>
      <c r="DB17" s="8"/>
      <c r="DC17" s="8"/>
      <c r="DD17" s="8"/>
      <c r="DE17" s="8"/>
      <c r="DF17" s="8">
        <v>1</v>
      </c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>
        <v>1</v>
      </c>
      <c r="DQ17" s="8"/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/>
      <c r="EG17" s="8">
        <v>1</v>
      </c>
      <c r="EH17" s="8"/>
      <c r="EI17" s="8"/>
      <c r="EJ17" s="8">
        <v>1</v>
      </c>
      <c r="EK17" s="8">
        <v>1</v>
      </c>
      <c r="EL17" s="8"/>
      <c r="EM17" s="8"/>
      <c r="EN17" s="8"/>
      <c r="EO17" s="8"/>
      <c r="EP17" s="8">
        <v>1</v>
      </c>
      <c r="EQ17" s="8">
        <v>1</v>
      </c>
      <c r="ER17" s="8"/>
      <c r="ES17" s="8"/>
      <c r="ET17" s="8">
        <v>1</v>
      </c>
      <c r="EU17" s="8"/>
      <c r="EV17" s="8"/>
      <c r="EW17" s="8"/>
      <c r="EX17" s="8">
        <v>1</v>
      </c>
      <c r="EY17" s="8"/>
      <c r="EZ17" s="8"/>
      <c r="FA17" s="8"/>
      <c r="FB17" s="8">
        <v>1</v>
      </c>
      <c r="FC17" s="8"/>
      <c r="FD17" s="8">
        <v>1</v>
      </c>
      <c r="FE17" s="8"/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>
        <v>1</v>
      </c>
      <c r="FV17" s="8"/>
      <c r="FW17" s="8"/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/>
      <c r="GR17" s="8">
        <v>1</v>
      </c>
      <c r="GS17" s="8">
        <v>1</v>
      </c>
      <c r="GT17" s="8"/>
      <c r="GU17" s="8"/>
      <c r="GV17" s="8"/>
      <c r="GW17" s="8"/>
      <c r="GX17" s="8">
        <v>1</v>
      </c>
      <c r="GY17" s="8"/>
      <c r="GZ17" s="8"/>
      <c r="HA17" s="8">
        <v>1</v>
      </c>
      <c r="HB17" s="8"/>
      <c r="HC17" s="8">
        <v>1</v>
      </c>
      <c r="HD17" s="8"/>
      <c r="HE17" s="8"/>
      <c r="HF17" s="8">
        <v>1</v>
      </c>
      <c r="HG17" s="8"/>
      <c r="HH17" s="8"/>
      <c r="HI17" s="8">
        <v>1</v>
      </c>
      <c r="HJ17" s="8"/>
      <c r="HK17" s="8"/>
      <c r="HL17" s="8">
        <v>1</v>
      </c>
      <c r="HM17" s="8"/>
      <c r="HN17" s="8"/>
      <c r="HO17" s="8">
        <v>1</v>
      </c>
      <c r="HP17" s="8"/>
      <c r="HQ17" s="8">
        <v>1</v>
      </c>
      <c r="HR17" s="8"/>
      <c r="HS17" s="8"/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 s="8">
        <v>1</v>
      </c>
      <c r="IC17" s="8"/>
      <c r="ID17" s="8">
        <v>1</v>
      </c>
      <c r="IE17" s="8"/>
      <c r="IF17" s="8">
        <v>1</v>
      </c>
      <c r="IG17" s="8"/>
      <c r="IH17" s="8"/>
      <c r="II17" s="8">
        <v>1</v>
      </c>
      <c r="IJ17" s="8"/>
      <c r="IK17" s="8"/>
      <c r="IL17" s="8"/>
      <c r="IM17" s="8">
        <v>1</v>
      </c>
      <c r="IN17" s="8"/>
      <c r="IO17" s="8"/>
      <c r="IP17" s="8">
        <v>1</v>
      </c>
      <c r="IQ17" s="8"/>
      <c r="IR17" s="8"/>
      <c r="IS17" s="8"/>
      <c r="IT17" s="8">
        <v>1</v>
      </c>
    </row>
    <row r="18" spans="1:254" ht="15.75" x14ac:dyDescent="0.25">
      <c r="A18" s="33">
        <v>5</v>
      </c>
      <c r="B18" s="34" t="s">
        <v>986</v>
      </c>
      <c r="C18" s="8"/>
      <c r="D18" s="8">
        <v>1</v>
      </c>
      <c r="E18" s="8"/>
      <c r="F18" s="8"/>
      <c r="G18" s="8">
        <v>1</v>
      </c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/>
      <c r="S18" s="8">
        <v>1</v>
      </c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/>
      <c r="AH18" s="8">
        <v>1</v>
      </c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>
        <v>1</v>
      </c>
      <c r="AR18" s="8"/>
      <c r="AS18" s="8"/>
      <c r="AT18" s="8">
        <v>1</v>
      </c>
      <c r="AU18" s="8"/>
      <c r="AV18" s="8">
        <v>1</v>
      </c>
      <c r="AW18" s="8"/>
      <c r="AX18" s="8"/>
      <c r="AY18" s="8"/>
      <c r="AZ18" s="8">
        <v>1</v>
      </c>
      <c r="BA18" s="8"/>
      <c r="BB18" s="8"/>
      <c r="BC18" s="8"/>
      <c r="BD18" s="8">
        <v>1</v>
      </c>
      <c r="BE18" s="8"/>
      <c r="BF18" s="8">
        <v>1</v>
      </c>
      <c r="BG18" s="8"/>
      <c r="BH18" s="8"/>
      <c r="BI18" s="8">
        <v>1</v>
      </c>
      <c r="BJ18" s="8"/>
      <c r="BK18" s="8"/>
      <c r="BL18" s="8"/>
      <c r="BM18" s="8">
        <v>1</v>
      </c>
      <c r="BN18" s="8"/>
      <c r="BO18" s="8"/>
      <c r="BP18" s="8">
        <v>1</v>
      </c>
      <c r="BQ18" s="8">
        <v>1</v>
      </c>
      <c r="BR18" s="8"/>
      <c r="BS18" s="8"/>
      <c r="BT18" s="8"/>
      <c r="BU18" s="8"/>
      <c r="BV18" s="8">
        <v>1</v>
      </c>
      <c r="BW18" s="8"/>
      <c r="BX18" s="8"/>
      <c r="BY18" s="8"/>
      <c r="BZ18" s="8">
        <v>1</v>
      </c>
      <c r="CA18" s="8"/>
      <c r="CB18" s="8"/>
      <c r="CC18" s="8"/>
      <c r="CD18" s="8">
        <v>1</v>
      </c>
      <c r="CE18" s="8"/>
      <c r="CF18" s="8"/>
      <c r="CG18" s="8">
        <v>1</v>
      </c>
      <c r="CH18" s="8"/>
      <c r="CI18" s="8">
        <v>1</v>
      </c>
      <c r="CJ18" s="8"/>
      <c r="CK18" s="8"/>
      <c r="CL18" s="8"/>
      <c r="CM18" s="8"/>
      <c r="CN18" s="8">
        <v>1</v>
      </c>
      <c r="CO18" s="8"/>
      <c r="CP18" s="8">
        <v>1</v>
      </c>
      <c r="CQ18" s="8"/>
      <c r="CR18" s="8">
        <v>1</v>
      </c>
      <c r="CS18" s="8"/>
      <c r="CT18" s="8"/>
      <c r="CU18" s="8"/>
      <c r="CV18" s="8"/>
      <c r="CW18" s="8">
        <v>1</v>
      </c>
      <c r="CX18" s="8">
        <v>1</v>
      </c>
      <c r="CY18" s="8"/>
      <c r="CZ18" s="8"/>
      <c r="DA18" s="8"/>
      <c r="DB18" s="8"/>
      <c r="DC18" s="8">
        <v>1</v>
      </c>
      <c r="DD18" s="8"/>
      <c r="DE18" s="8"/>
      <c r="DF18" s="8">
        <v>1</v>
      </c>
      <c r="DG18" s="8"/>
      <c r="DH18" s="8">
        <v>1</v>
      </c>
      <c r="DI18" s="8"/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>
        <v>1</v>
      </c>
      <c r="EF18" s="8"/>
      <c r="EG18" s="8"/>
      <c r="EH18" s="8">
        <v>1</v>
      </c>
      <c r="EI18" s="8"/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>
        <v>1</v>
      </c>
      <c r="EX18" s="8"/>
      <c r="EY18" s="8"/>
      <c r="EZ18" s="8">
        <v>1</v>
      </c>
      <c r="FA18" s="8"/>
      <c r="FB18" s="8"/>
      <c r="FC18" s="8"/>
      <c r="FD18" s="8"/>
      <c r="FE18" s="8">
        <v>1</v>
      </c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/>
      <c r="GI18" s="8">
        <v>1</v>
      </c>
      <c r="GJ18" s="8"/>
      <c r="GK18" s="8">
        <v>1</v>
      </c>
      <c r="GL18" s="8"/>
      <c r="GM18" s="8"/>
      <c r="GN18" s="8"/>
      <c r="GO18" s="8">
        <v>1</v>
      </c>
      <c r="GP18" s="8"/>
      <c r="GQ18" s="8">
        <v>1</v>
      </c>
      <c r="GR18" s="8"/>
      <c r="GS18" s="8"/>
      <c r="GT18" s="8"/>
      <c r="GU18" s="8">
        <v>1</v>
      </c>
      <c r="GV18" s="8">
        <v>1</v>
      </c>
      <c r="GW18" s="8"/>
      <c r="GX18" s="8"/>
      <c r="GY18" s="8"/>
      <c r="GZ18" s="8">
        <v>1</v>
      </c>
      <c r="HA18" s="8"/>
      <c r="HB18" s="8"/>
      <c r="HC18" s="8"/>
      <c r="HD18" s="8">
        <v>1</v>
      </c>
      <c r="HE18" s="8"/>
      <c r="HF18" s="8">
        <v>1</v>
      </c>
      <c r="HG18" s="8"/>
      <c r="HH18" s="8"/>
      <c r="HI18" s="8"/>
      <c r="HJ18" s="8">
        <v>1</v>
      </c>
      <c r="HK18" s="8"/>
      <c r="HL18" s="8">
        <v>1</v>
      </c>
      <c r="HM18" s="8"/>
      <c r="HN18" s="8"/>
      <c r="HO18" s="8">
        <v>1</v>
      </c>
      <c r="HP18" s="8"/>
      <c r="HQ18" s="8"/>
      <c r="HR18" s="8"/>
      <c r="HS18" s="8">
        <v>1</v>
      </c>
      <c r="HT18" s="8"/>
      <c r="HU18" s="8"/>
      <c r="HV18" s="8">
        <v>1</v>
      </c>
      <c r="HW18" s="8"/>
      <c r="HX18" s="8">
        <v>1</v>
      </c>
      <c r="HY18" s="8"/>
      <c r="HZ18" s="8"/>
      <c r="IA18" s="8">
        <v>1</v>
      </c>
      <c r="IB18" s="8"/>
      <c r="IC18" s="8">
        <v>1</v>
      </c>
      <c r="ID18" s="8"/>
      <c r="IE18" s="8"/>
      <c r="IF18" s="8"/>
      <c r="IG18" s="8">
        <v>1</v>
      </c>
      <c r="IH18" s="8"/>
      <c r="II18" s="8"/>
      <c r="IJ18" s="8"/>
      <c r="IK18" s="8">
        <v>1</v>
      </c>
      <c r="IL18" s="8"/>
      <c r="IM18" s="8">
        <v>1</v>
      </c>
      <c r="IN18" s="8"/>
      <c r="IO18" s="8"/>
      <c r="IP18" s="8"/>
      <c r="IQ18" s="8">
        <v>1</v>
      </c>
      <c r="IR18" s="8"/>
      <c r="IS18" s="8">
        <v>1</v>
      </c>
      <c r="IT18" s="8"/>
    </row>
    <row r="19" spans="1:254" ht="15.75" x14ac:dyDescent="0.25">
      <c r="A19" s="33">
        <v>6</v>
      </c>
      <c r="B19" s="34" t="s">
        <v>987</v>
      </c>
      <c r="C19" s="8">
        <v>1</v>
      </c>
      <c r="D19" s="8"/>
      <c r="E19" s="8"/>
      <c r="F19" s="8">
        <v>1</v>
      </c>
      <c r="G19" s="8"/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>
        <v>1</v>
      </c>
      <c r="S19" s="8"/>
      <c r="T19" s="8"/>
      <c r="U19" s="8"/>
      <c r="V19" s="8">
        <v>1</v>
      </c>
      <c r="W19" s="8"/>
      <c r="X19" s="8"/>
      <c r="Y19" s="8">
        <v>1</v>
      </c>
      <c r="Z19" s="8">
        <v>1</v>
      </c>
      <c r="AA19" s="8"/>
      <c r="AB19" s="8"/>
      <c r="AC19" s="8"/>
      <c r="AD19" s="8"/>
      <c r="AE19" s="8">
        <v>1</v>
      </c>
      <c r="AF19" s="8"/>
      <c r="AG19" s="8">
        <v>1</v>
      </c>
      <c r="AH19" s="8"/>
      <c r="AI19" s="8"/>
      <c r="AJ19" s="8"/>
      <c r="AK19" s="8">
        <v>1</v>
      </c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/>
      <c r="AU19" s="8">
        <v>1</v>
      </c>
      <c r="AV19" s="8"/>
      <c r="AW19" s="8"/>
      <c r="AX19" s="8">
        <v>1</v>
      </c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/>
      <c r="BO19" s="8">
        <v>1</v>
      </c>
      <c r="BP19" s="8"/>
      <c r="BQ19" s="8"/>
      <c r="BR19" s="8"/>
      <c r="BS19" s="8">
        <v>1</v>
      </c>
      <c r="BT19" s="8">
        <v>1</v>
      </c>
      <c r="BU19" s="8"/>
      <c r="BV19" s="8"/>
      <c r="BW19" s="8"/>
      <c r="BX19" s="8"/>
      <c r="BY19" s="8">
        <v>1</v>
      </c>
      <c r="BZ19" s="8">
        <v>1</v>
      </c>
      <c r="CA19" s="8"/>
      <c r="CB19" s="8"/>
      <c r="CC19" s="8"/>
      <c r="CD19" s="8"/>
      <c r="CE19" s="8"/>
      <c r="CF19" s="8">
        <v>1</v>
      </c>
      <c r="CG19" s="8"/>
      <c r="CH19" s="8"/>
      <c r="CI19" s="8"/>
      <c r="CJ19" s="8"/>
      <c r="CK19" s="8">
        <v>1</v>
      </c>
      <c r="CL19" s="8"/>
      <c r="CM19" s="8">
        <v>1</v>
      </c>
      <c r="CN19" s="8"/>
      <c r="CO19" s="8">
        <v>1</v>
      </c>
      <c r="CP19" s="8"/>
      <c r="CQ19" s="8"/>
      <c r="CR19" s="8"/>
      <c r="CS19" s="8"/>
      <c r="CT19" s="8">
        <v>1</v>
      </c>
      <c r="CU19" s="8">
        <v>1</v>
      </c>
      <c r="CV19" s="8"/>
      <c r="CW19" s="8"/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>
        <v>1</v>
      </c>
      <c r="DH19" s="8"/>
      <c r="DI19" s="8"/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>
        <v>1</v>
      </c>
      <c r="EG19" s="8"/>
      <c r="EH19" s="8">
        <v>1</v>
      </c>
      <c r="EI19" s="8"/>
      <c r="EJ19" s="8"/>
      <c r="EK19" s="8"/>
      <c r="EL19" s="8"/>
      <c r="EM19" s="8">
        <v>1</v>
      </c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>
        <v>1</v>
      </c>
      <c r="FA19" s="8"/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>
        <v>1</v>
      </c>
      <c r="GH19" s="8"/>
      <c r="GI19" s="8"/>
      <c r="GJ19" s="8"/>
      <c r="GK19" s="8"/>
      <c r="GL19" s="8">
        <v>1</v>
      </c>
      <c r="GM19" s="8"/>
      <c r="GN19" s="8">
        <v>1</v>
      </c>
      <c r="GO19" s="8"/>
      <c r="GP19" s="8"/>
      <c r="GQ19" s="8"/>
      <c r="GR19" s="8">
        <v>1</v>
      </c>
      <c r="GS19" s="8"/>
      <c r="GT19" s="8"/>
      <c r="GU19" s="8">
        <v>1</v>
      </c>
      <c r="GV19" s="8"/>
      <c r="GW19" s="8"/>
      <c r="GX19" s="8">
        <v>1</v>
      </c>
      <c r="GY19" s="8"/>
      <c r="GZ19" s="8"/>
      <c r="HA19" s="8">
        <v>1</v>
      </c>
      <c r="HB19" s="8"/>
      <c r="HC19" s="8"/>
      <c r="HD19" s="8">
        <v>1</v>
      </c>
      <c r="HE19" s="8"/>
      <c r="HF19" s="8"/>
      <c r="HG19" s="8">
        <v>1</v>
      </c>
      <c r="HH19" s="8"/>
      <c r="HI19" s="8"/>
      <c r="HJ19" s="8">
        <v>1</v>
      </c>
      <c r="HK19" s="8"/>
      <c r="HL19" s="8"/>
      <c r="HM19" s="8">
        <v>1</v>
      </c>
      <c r="HN19" s="8"/>
      <c r="HO19" s="8"/>
      <c r="HP19" s="8">
        <v>1</v>
      </c>
      <c r="HQ19" s="8"/>
      <c r="HR19" s="8"/>
      <c r="HS19" s="8">
        <v>1</v>
      </c>
      <c r="HT19" s="8"/>
      <c r="HU19" s="8"/>
      <c r="HV19" s="8">
        <v>1</v>
      </c>
      <c r="HW19" s="8"/>
      <c r="HX19" s="8"/>
      <c r="HY19" s="8">
        <v>1</v>
      </c>
      <c r="HZ19" s="8"/>
      <c r="IA19" s="8"/>
      <c r="IB19" s="8">
        <v>1</v>
      </c>
      <c r="IC19" s="8"/>
      <c r="ID19" s="8"/>
      <c r="IE19" s="8">
        <v>1</v>
      </c>
      <c r="IF19" s="8">
        <v>1</v>
      </c>
      <c r="IG19" s="8"/>
      <c r="IH19" s="8"/>
      <c r="II19" s="8"/>
      <c r="IJ19" s="8">
        <v>1</v>
      </c>
      <c r="IK19" s="8"/>
      <c r="IL19" s="8"/>
      <c r="IM19" s="8"/>
      <c r="IN19" s="8">
        <v>1</v>
      </c>
      <c r="IO19" s="8"/>
      <c r="IP19" s="8"/>
      <c r="IQ19" s="8">
        <v>1</v>
      </c>
      <c r="IR19" s="8"/>
      <c r="IS19" s="8"/>
      <c r="IT19" s="8">
        <v>1</v>
      </c>
    </row>
    <row r="20" spans="1:254" x14ac:dyDescent="0.25">
      <c r="A20" s="113" t="s">
        <v>42</v>
      </c>
      <c r="B20" s="114"/>
      <c r="C20" s="16">
        <f t="shared" ref="C20:BN20" si="0">SUM(C14:C17)</f>
        <v>1</v>
      </c>
      <c r="D20" s="16">
        <f t="shared" si="0"/>
        <v>2</v>
      </c>
      <c r="E20" s="16">
        <f t="shared" si="0"/>
        <v>1</v>
      </c>
      <c r="F20" s="16">
        <f t="shared" si="0"/>
        <v>1</v>
      </c>
      <c r="G20" s="16">
        <f t="shared" si="0"/>
        <v>1</v>
      </c>
      <c r="H20" s="16">
        <f t="shared" si="0"/>
        <v>2</v>
      </c>
      <c r="I20" s="16">
        <f t="shared" si="0"/>
        <v>1</v>
      </c>
      <c r="J20" s="16">
        <f t="shared" si="0"/>
        <v>1</v>
      </c>
      <c r="K20" s="16">
        <f t="shared" si="0"/>
        <v>2</v>
      </c>
      <c r="L20" s="16">
        <f t="shared" si="0"/>
        <v>1</v>
      </c>
      <c r="M20" s="16">
        <f t="shared" si="0"/>
        <v>1</v>
      </c>
      <c r="N20" s="16">
        <f t="shared" si="0"/>
        <v>2</v>
      </c>
      <c r="O20" s="16">
        <f t="shared" si="0"/>
        <v>1</v>
      </c>
      <c r="P20" s="16">
        <f t="shared" si="0"/>
        <v>1</v>
      </c>
      <c r="Q20" s="16">
        <f t="shared" si="0"/>
        <v>2</v>
      </c>
      <c r="R20" s="16">
        <f t="shared" si="0"/>
        <v>1</v>
      </c>
      <c r="S20" s="16">
        <f t="shared" si="0"/>
        <v>1</v>
      </c>
      <c r="T20" s="16">
        <f t="shared" si="0"/>
        <v>2</v>
      </c>
      <c r="U20" s="16">
        <f t="shared" si="0"/>
        <v>1</v>
      </c>
      <c r="V20" s="16">
        <f t="shared" si="0"/>
        <v>1</v>
      </c>
      <c r="W20" s="16">
        <f t="shared" si="0"/>
        <v>2</v>
      </c>
      <c r="X20" s="16">
        <f t="shared" si="0"/>
        <v>1</v>
      </c>
      <c r="Y20" s="16">
        <f t="shared" si="0"/>
        <v>1</v>
      </c>
      <c r="Z20" s="16">
        <f t="shared" si="0"/>
        <v>2</v>
      </c>
      <c r="AA20" s="16">
        <f t="shared" si="0"/>
        <v>1</v>
      </c>
      <c r="AB20" s="16">
        <f t="shared" si="0"/>
        <v>1</v>
      </c>
      <c r="AC20" s="16">
        <f t="shared" si="0"/>
        <v>2</v>
      </c>
      <c r="AD20" s="16">
        <f t="shared" si="0"/>
        <v>1</v>
      </c>
      <c r="AE20" s="16">
        <f t="shared" si="0"/>
        <v>1</v>
      </c>
      <c r="AF20" s="16">
        <f t="shared" si="0"/>
        <v>2</v>
      </c>
      <c r="AG20" s="16">
        <f t="shared" si="0"/>
        <v>1</v>
      </c>
      <c r="AH20" s="16">
        <f t="shared" si="0"/>
        <v>1</v>
      </c>
      <c r="AI20" s="16">
        <f t="shared" si="0"/>
        <v>2</v>
      </c>
      <c r="AJ20" s="16">
        <f t="shared" si="0"/>
        <v>1</v>
      </c>
      <c r="AK20" s="16">
        <f t="shared" si="0"/>
        <v>2</v>
      </c>
      <c r="AL20" s="16">
        <f t="shared" si="0"/>
        <v>2</v>
      </c>
      <c r="AM20" s="16">
        <f t="shared" si="0"/>
        <v>1</v>
      </c>
      <c r="AN20" s="16">
        <f t="shared" si="0"/>
        <v>1</v>
      </c>
      <c r="AO20" s="16">
        <f t="shared" si="0"/>
        <v>2</v>
      </c>
      <c r="AP20" s="16">
        <f t="shared" si="0"/>
        <v>1</v>
      </c>
      <c r="AQ20" s="16">
        <f t="shared" si="0"/>
        <v>1</v>
      </c>
      <c r="AR20" s="16">
        <f t="shared" si="0"/>
        <v>2</v>
      </c>
      <c r="AS20" s="16">
        <v>2</v>
      </c>
      <c r="AT20" s="16">
        <v>2</v>
      </c>
      <c r="AU20" s="16">
        <v>1</v>
      </c>
      <c r="AV20" s="16">
        <v>1</v>
      </c>
      <c r="AW20" s="16">
        <f t="shared" si="0"/>
        <v>2</v>
      </c>
      <c r="AX20" s="16">
        <f t="shared" si="0"/>
        <v>1</v>
      </c>
      <c r="AY20" s="16">
        <f t="shared" si="0"/>
        <v>1</v>
      </c>
      <c r="AZ20" s="16">
        <f t="shared" si="0"/>
        <v>2</v>
      </c>
      <c r="BA20" s="16">
        <f t="shared" si="0"/>
        <v>1</v>
      </c>
      <c r="BB20" s="16">
        <f t="shared" si="0"/>
        <v>2</v>
      </c>
      <c r="BC20" s="16">
        <f t="shared" si="0"/>
        <v>1</v>
      </c>
      <c r="BD20" s="16">
        <f>SUM(BD14:BD19)</f>
        <v>1</v>
      </c>
      <c r="BE20" s="16">
        <f t="shared" si="0"/>
        <v>1</v>
      </c>
      <c r="BF20" s="16">
        <f t="shared" si="0"/>
        <v>2</v>
      </c>
      <c r="BG20" s="16">
        <f t="shared" si="0"/>
        <v>1</v>
      </c>
      <c r="BH20" s="16">
        <f t="shared" si="0"/>
        <v>1</v>
      </c>
      <c r="BI20" s="16">
        <f t="shared" si="0"/>
        <v>1</v>
      </c>
      <c r="BJ20" s="16">
        <f t="shared" si="0"/>
        <v>2</v>
      </c>
      <c r="BK20" s="16">
        <f t="shared" si="0"/>
        <v>1</v>
      </c>
      <c r="BL20" s="16">
        <f t="shared" si="0"/>
        <v>1</v>
      </c>
      <c r="BM20" s="16">
        <f t="shared" si="0"/>
        <v>2</v>
      </c>
      <c r="BN20" s="16">
        <f t="shared" si="0"/>
        <v>1</v>
      </c>
      <c r="BO20" s="16">
        <v>1</v>
      </c>
      <c r="BP20" s="16">
        <f>SUM(BP14:BP19)</f>
        <v>2</v>
      </c>
      <c r="BQ20" s="16">
        <v>1</v>
      </c>
      <c r="BR20" s="16">
        <f t="shared" ref="BR20:DZ20" si="1">SUM(BR14:BR17)</f>
        <v>1</v>
      </c>
      <c r="BS20" s="16">
        <f>SUM(BS14:BS19)</f>
        <v>2</v>
      </c>
      <c r="BT20" s="16">
        <f t="shared" si="1"/>
        <v>1</v>
      </c>
      <c r="BU20" s="16">
        <f t="shared" si="1"/>
        <v>1</v>
      </c>
      <c r="BV20" s="16">
        <f>SUM(BV14:BV19)</f>
        <v>2</v>
      </c>
      <c r="BW20" s="16">
        <f t="shared" si="1"/>
        <v>1</v>
      </c>
      <c r="BX20" s="16">
        <f t="shared" si="1"/>
        <v>2</v>
      </c>
      <c r="BY20" s="16">
        <f>SUM(BY14:BY19)</f>
        <v>2</v>
      </c>
      <c r="BZ20" s="16">
        <v>2</v>
      </c>
      <c r="CA20" s="16">
        <f t="shared" si="1"/>
        <v>2</v>
      </c>
      <c r="CB20" s="16">
        <f t="shared" si="1"/>
        <v>2</v>
      </c>
      <c r="CC20" s="16">
        <f t="shared" si="1"/>
        <v>1</v>
      </c>
      <c r="CD20" s="16">
        <f t="shared" si="1"/>
        <v>1</v>
      </c>
      <c r="CE20" s="16">
        <f t="shared" si="1"/>
        <v>2</v>
      </c>
      <c r="CF20" s="16">
        <f t="shared" si="1"/>
        <v>1</v>
      </c>
      <c r="CG20" s="16">
        <f t="shared" si="1"/>
        <v>1</v>
      </c>
      <c r="CH20" s="16">
        <f t="shared" si="1"/>
        <v>2</v>
      </c>
      <c r="CI20" s="16">
        <v>1</v>
      </c>
      <c r="CJ20" s="16">
        <f t="shared" si="1"/>
        <v>3</v>
      </c>
      <c r="CK20" s="16">
        <f t="shared" si="1"/>
        <v>1</v>
      </c>
      <c r="CL20" s="16">
        <f t="shared" si="1"/>
        <v>1</v>
      </c>
      <c r="CM20" s="16">
        <f t="shared" si="1"/>
        <v>1</v>
      </c>
      <c r="CN20" s="16">
        <f>SUM(CN14:CN19)</f>
        <v>3</v>
      </c>
      <c r="CO20" s="16">
        <f t="shared" si="1"/>
        <v>1</v>
      </c>
      <c r="CP20" s="16">
        <f t="shared" si="1"/>
        <v>2</v>
      </c>
      <c r="CQ20" s="16">
        <f t="shared" si="1"/>
        <v>1</v>
      </c>
      <c r="CR20" s="16">
        <v>1</v>
      </c>
      <c r="CS20" s="16">
        <f t="shared" si="1"/>
        <v>2</v>
      </c>
      <c r="CT20" s="16">
        <f t="shared" si="1"/>
        <v>2</v>
      </c>
      <c r="CU20" s="16">
        <v>1</v>
      </c>
      <c r="CV20" s="16">
        <f t="shared" si="1"/>
        <v>1</v>
      </c>
      <c r="CW20" s="16">
        <f t="shared" si="1"/>
        <v>2</v>
      </c>
      <c r="CX20" s="16">
        <v>1</v>
      </c>
      <c r="CY20" s="16">
        <f t="shared" si="1"/>
        <v>2</v>
      </c>
      <c r="CZ20" s="16">
        <f t="shared" si="1"/>
        <v>2</v>
      </c>
      <c r="DA20" s="16">
        <f t="shared" si="1"/>
        <v>1</v>
      </c>
      <c r="DB20" s="16">
        <f t="shared" si="1"/>
        <v>2</v>
      </c>
      <c r="DC20" s="16">
        <f t="shared" si="1"/>
        <v>1</v>
      </c>
      <c r="DD20" s="16">
        <f t="shared" si="1"/>
        <v>1</v>
      </c>
      <c r="DE20" s="16">
        <f t="shared" si="1"/>
        <v>1</v>
      </c>
      <c r="DF20" s="16">
        <f t="shared" si="1"/>
        <v>2</v>
      </c>
      <c r="DG20" s="16">
        <v>1</v>
      </c>
      <c r="DH20" s="16">
        <f t="shared" si="1"/>
        <v>2</v>
      </c>
      <c r="DI20" s="16">
        <f t="shared" si="1"/>
        <v>1</v>
      </c>
      <c r="DJ20" s="16">
        <f t="shared" si="1"/>
        <v>1</v>
      </c>
      <c r="DK20" s="16">
        <f t="shared" si="1"/>
        <v>2</v>
      </c>
      <c r="DL20" s="16">
        <f t="shared" si="1"/>
        <v>1</v>
      </c>
      <c r="DM20" s="16">
        <f t="shared" si="1"/>
        <v>1</v>
      </c>
      <c r="DN20" s="16">
        <f t="shared" si="1"/>
        <v>2</v>
      </c>
      <c r="DO20" s="16">
        <f t="shared" si="1"/>
        <v>1</v>
      </c>
      <c r="DP20" s="16">
        <f t="shared" si="1"/>
        <v>1</v>
      </c>
      <c r="DQ20" s="16">
        <f t="shared" si="1"/>
        <v>2</v>
      </c>
      <c r="DR20" s="16">
        <f t="shared" si="1"/>
        <v>1</v>
      </c>
      <c r="DS20" s="16">
        <f t="shared" si="1"/>
        <v>1</v>
      </c>
      <c r="DT20" s="16">
        <f t="shared" si="1"/>
        <v>2</v>
      </c>
      <c r="DU20" s="16">
        <f t="shared" si="1"/>
        <v>1</v>
      </c>
      <c r="DV20" s="16">
        <f t="shared" si="1"/>
        <v>1</v>
      </c>
      <c r="DW20" s="16">
        <f t="shared" si="1"/>
        <v>2</v>
      </c>
      <c r="DX20" s="16">
        <f t="shared" si="1"/>
        <v>1</v>
      </c>
      <c r="DY20" s="16">
        <f t="shared" si="1"/>
        <v>1</v>
      </c>
      <c r="DZ20" s="16">
        <f t="shared" si="1"/>
        <v>2</v>
      </c>
      <c r="EA20" s="16">
        <f t="shared" ref="EA20:GL20" si="2">SUM(EA14:EA17)</f>
        <v>1</v>
      </c>
      <c r="EB20" s="16">
        <f t="shared" si="2"/>
        <v>1</v>
      </c>
      <c r="EC20" s="16">
        <f t="shared" si="2"/>
        <v>2</v>
      </c>
      <c r="ED20" s="16">
        <f t="shared" si="2"/>
        <v>1</v>
      </c>
      <c r="EE20" s="16">
        <f t="shared" si="2"/>
        <v>1</v>
      </c>
      <c r="EF20" s="16">
        <f t="shared" si="2"/>
        <v>1</v>
      </c>
      <c r="EG20" s="16">
        <f t="shared" si="2"/>
        <v>2</v>
      </c>
      <c r="EH20" s="16">
        <f t="shared" si="2"/>
        <v>1</v>
      </c>
      <c r="EI20" s="16">
        <f t="shared" si="2"/>
        <v>1</v>
      </c>
      <c r="EJ20" s="16">
        <f t="shared" si="2"/>
        <v>2</v>
      </c>
      <c r="EK20" s="16">
        <f t="shared" si="2"/>
        <v>1</v>
      </c>
      <c r="EL20" s="16">
        <f t="shared" si="2"/>
        <v>1</v>
      </c>
      <c r="EM20" s="16">
        <f t="shared" si="2"/>
        <v>2</v>
      </c>
      <c r="EN20" s="16">
        <f t="shared" si="2"/>
        <v>1</v>
      </c>
      <c r="EO20" s="16">
        <f t="shared" si="2"/>
        <v>1</v>
      </c>
      <c r="EP20" s="16">
        <f t="shared" si="2"/>
        <v>2</v>
      </c>
      <c r="EQ20" s="16">
        <f t="shared" si="2"/>
        <v>1</v>
      </c>
      <c r="ER20" s="16">
        <f t="shared" si="2"/>
        <v>2</v>
      </c>
      <c r="ES20" s="16">
        <f t="shared" si="2"/>
        <v>1</v>
      </c>
      <c r="ET20" s="16">
        <f t="shared" si="2"/>
        <v>1</v>
      </c>
      <c r="EU20" s="16">
        <f t="shared" si="2"/>
        <v>1</v>
      </c>
      <c r="EV20" s="16">
        <f t="shared" si="2"/>
        <v>2</v>
      </c>
      <c r="EW20" s="16">
        <f t="shared" si="2"/>
        <v>1</v>
      </c>
      <c r="EX20" s="16">
        <f t="shared" si="2"/>
        <v>2</v>
      </c>
      <c r="EY20" s="16">
        <f t="shared" si="2"/>
        <v>1</v>
      </c>
      <c r="EZ20" s="16">
        <f t="shared" si="2"/>
        <v>1</v>
      </c>
      <c r="FA20" s="16">
        <f t="shared" si="2"/>
        <v>1</v>
      </c>
      <c r="FB20" s="16">
        <f t="shared" si="2"/>
        <v>2</v>
      </c>
      <c r="FC20" s="16">
        <f t="shared" si="2"/>
        <v>1</v>
      </c>
      <c r="FD20" s="16">
        <f t="shared" si="2"/>
        <v>2</v>
      </c>
      <c r="FE20" s="16">
        <f>SUM(FE14:FE19)</f>
        <v>2</v>
      </c>
      <c r="FF20" s="16">
        <f t="shared" si="2"/>
        <v>1</v>
      </c>
      <c r="FG20" s="16">
        <f t="shared" si="2"/>
        <v>1</v>
      </c>
      <c r="FH20" s="16">
        <f t="shared" si="2"/>
        <v>2</v>
      </c>
      <c r="FI20" s="16">
        <f t="shared" si="2"/>
        <v>1</v>
      </c>
      <c r="FJ20" s="16">
        <f t="shared" si="2"/>
        <v>1</v>
      </c>
      <c r="FK20" s="16">
        <f t="shared" si="2"/>
        <v>2</v>
      </c>
      <c r="FL20" s="16">
        <f t="shared" si="2"/>
        <v>1</v>
      </c>
      <c r="FM20" s="16">
        <f t="shared" si="2"/>
        <v>1</v>
      </c>
      <c r="FN20" s="16">
        <f t="shared" si="2"/>
        <v>2</v>
      </c>
      <c r="FO20" s="16">
        <f t="shared" si="2"/>
        <v>1</v>
      </c>
      <c r="FP20" s="16">
        <f t="shared" si="2"/>
        <v>1</v>
      </c>
      <c r="FQ20" s="16">
        <f t="shared" si="2"/>
        <v>2</v>
      </c>
      <c r="FR20" s="16">
        <f t="shared" si="2"/>
        <v>1</v>
      </c>
      <c r="FS20" s="16">
        <f t="shared" si="2"/>
        <v>1</v>
      </c>
      <c r="FT20" s="16">
        <f t="shared" si="2"/>
        <v>2</v>
      </c>
      <c r="FU20" s="16">
        <f t="shared" si="2"/>
        <v>1</v>
      </c>
      <c r="FV20" s="16">
        <f t="shared" si="2"/>
        <v>2</v>
      </c>
      <c r="FW20" s="16">
        <f t="shared" si="2"/>
        <v>1</v>
      </c>
      <c r="FX20" s="16">
        <f t="shared" si="2"/>
        <v>1</v>
      </c>
      <c r="FY20" s="16">
        <f t="shared" si="2"/>
        <v>1</v>
      </c>
      <c r="FZ20" s="16">
        <f t="shared" si="2"/>
        <v>2</v>
      </c>
      <c r="GA20" s="16">
        <f t="shared" si="2"/>
        <v>1</v>
      </c>
      <c r="GB20" s="16">
        <f t="shared" si="2"/>
        <v>1</v>
      </c>
      <c r="GC20" s="16">
        <f t="shared" si="2"/>
        <v>2</v>
      </c>
      <c r="GD20" s="16">
        <f t="shared" si="2"/>
        <v>1</v>
      </c>
      <c r="GE20" s="16">
        <f t="shared" si="2"/>
        <v>1</v>
      </c>
      <c r="GF20" s="16">
        <f t="shared" si="2"/>
        <v>1</v>
      </c>
      <c r="GG20" s="16">
        <v>1</v>
      </c>
      <c r="GH20" s="16">
        <f t="shared" si="2"/>
        <v>2</v>
      </c>
      <c r="GI20" s="16">
        <f t="shared" si="2"/>
        <v>1</v>
      </c>
      <c r="GJ20" s="16">
        <f t="shared" si="2"/>
        <v>1</v>
      </c>
      <c r="GK20" s="16">
        <f t="shared" si="2"/>
        <v>2</v>
      </c>
      <c r="GL20" s="16">
        <f t="shared" si="2"/>
        <v>1</v>
      </c>
      <c r="GM20" s="16">
        <f t="shared" ref="GM20:IT20" si="3">SUM(GM14:GM17)</f>
        <v>1</v>
      </c>
      <c r="GN20" s="16">
        <f t="shared" si="3"/>
        <v>2</v>
      </c>
      <c r="GO20" s="16">
        <f>SUM(GO14:GO18)</f>
        <v>2</v>
      </c>
      <c r="GP20" s="16">
        <f t="shared" si="3"/>
        <v>1</v>
      </c>
      <c r="GQ20" s="16">
        <f t="shared" si="3"/>
        <v>1</v>
      </c>
      <c r="GR20" s="16">
        <f t="shared" si="3"/>
        <v>2</v>
      </c>
      <c r="GS20" s="16">
        <v>1</v>
      </c>
      <c r="GT20" s="16">
        <f t="shared" si="3"/>
        <v>2</v>
      </c>
      <c r="GU20" s="16">
        <f>SUM(GU14:GU19)</f>
        <v>2</v>
      </c>
      <c r="GV20" s="16">
        <v>1</v>
      </c>
      <c r="GW20" s="16">
        <f t="shared" si="3"/>
        <v>2</v>
      </c>
      <c r="GX20" s="16">
        <f t="shared" si="3"/>
        <v>1</v>
      </c>
      <c r="GY20" s="16">
        <f t="shared" si="3"/>
        <v>1</v>
      </c>
      <c r="GZ20" s="16">
        <f t="shared" si="3"/>
        <v>1</v>
      </c>
      <c r="HA20" s="16">
        <f t="shared" si="3"/>
        <v>2</v>
      </c>
      <c r="HB20" s="16">
        <f t="shared" si="3"/>
        <v>1</v>
      </c>
      <c r="HC20" s="16">
        <f t="shared" si="3"/>
        <v>2</v>
      </c>
      <c r="HD20" s="16">
        <f t="shared" si="3"/>
        <v>1</v>
      </c>
      <c r="HE20" s="16">
        <f t="shared" si="3"/>
        <v>1</v>
      </c>
      <c r="HF20" s="16">
        <f t="shared" si="3"/>
        <v>2</v>
      </c>
      <c r="HG20" s="16">
        <f t="shared" si="3"/>
        <v>1</v>
      </c>
      <c r="HH20" s="16">
        <f t="shared" si="3"/>
        <v>1</v>
      </c>
      <c r="HI20" s="16">
        <v>2</v>
      </c>
      <c r="HJ20" s="16">
        <f>SUM(HJ14:HJ18)</f>
        <v>1</v>
      </c>
      <c r="HK20" s="16">
        <f t="shared" si="3"/>
        <v>1</v>
      </c>
      <c r="HL20" s="16">
        <f t="shared" si="3"/>
        <v>2</v>
      </c>
      <c r="HM20" s="16">
        <f t="shared" si="3"/>
        <v>1</v>
      </c>
      <c r="HN20" s="16">
        <f t="shared" si="3"/>
        <v>1</v>
      </c>
      <c r="HO20" s="16">
        <f t="shared" si="3"/>
        <v>2</v>
      </c>
      <c r="HP20" s="16">
        <f t="shared" si="3"/>
        <v>1</v>
      </c>
      <c r="HQ20" s="16">
        <f t="shared" si="3"/>
        <v>1</v>
      </c>
      <c r="HR20" s="16">
        <f t="shared" si="3"/>
        <v>2</v>
      </c>
      <c r="HS20" s="16">
        <f t="shared" si="3"/>
        <v>1</v>
      </c>
      <c r="HT20" s="16">
        <f t="shared" si="3"/>
        <v>1</v>
      </c>
      <c r="HU20" s="16">
        <f t="shared" si="3"/>
        <v>2</v>
      </c>
      <c r="HV20" s="16">
        <f t="shared" si="3"/>
        <v>1</v>
      </c>
      <c r="HW20" s="16">
        <f t="shared" si="3"/>
        <v>2</v>
      </c>
      <c r="HX20" s="16">
        <f t="shared" si="3"/>
        <v>1</v>
      </c>
      <c r="HY20" s="16">
        <f t="shared" si="3"/>
        <v>1</v>
      </c>
      <c r="HZ20" s="16">
        <f t="shared" si="3"/>
        <v>1</v>
      </c>
      <c r="IA20" s="16">
        <f t="shared" si="3"/>
        <v>1</v>
      </c>
      <c r="IB20" s="16">
        <f t="shared" si="3"/>
        <v>2</v>
      </c>
      <c r="IC20" s="16">
        <f t="shared" si="3"/>
        <v>1</v>
      </c>
      <c r="ID20" s="16">
        <v>1</v>
      </c>
      <c r="IE20" s="16">
        <f>SUM(IE14:IE19)</f>
        <v>2</v>
      </c>
      <c r="IF20" s="16">
        <f t="shared" si="3"/>
        <v>2</v>
      </c>
      <c r="IG20" s="16">
        <f t="shared" si="3"/>
        <v>1</v>
      </c>
      <c r="IH20" s="16">
        <f>SUM(IH14:IH19)</f>
        <v>1</v>
      </c>
      <c r="II20" s="16">
        <f t="shared" si="3"/>
        <v>2</v>
      </c>
      <c r="IJ20" s="16">
        <f t="shared" si="3"/>
        <v>1</v>
      </c>
      <c r="IK20" s="16">
        <v>1</v>
      </c>
      <c r="IL20" s="16">
        <f t="shared" si="3"/>
        <v>1</v>
      </c>
      <c r="IM20" s="16">
        <f t="shared" si="3"/>
        <v>2</v>
      </c>
      <c r="IN20" s="16">
        <f t="shared" si="3"/>
        <v>1</v>
      </c>
      <c r="IO20" s="16">
        <f t="shared" si="3"/>
        <v>1</v>
      </c>
      <c r="IP20" s="16">
        <f t="shared" si="3"/>
        <v>2</v>
      </c>
      <c r="IQ20" s="16">
        <f t="shared" si="3"/>
        <v>1</v>
      </c>
      <c r="IR20" s="16">
        <f t="shared" si="3"/>
        <v>1</v>
      </c>
      <c r="IS20" s="16">
        <f t="shared" si="3"/>
        <v>1</v>
      </c>
      <c r="IT20" s="16">
        <f t="shared" si="3"/>
        <v>2</v>
      </c>
    </row>
    <row r="21" spans="1:254" ht="44.45" customHeight="1" x14ac:dyDescent="0.25">
      <c r="A21" s="108" t="s">
        <v>269</v>
      </c>
      <c r="B21" s="109"/>
      <c r="C21" s="17">
        <f>C20/4%</f>
        <v>25</v>
      </c>
      <c r="D21" s="17">
        <f t="shared" ref="D21:BO21" si="4">D20/4%</f>
        <v>50</v>
      </c>
      <c r="E21" s="17">
        <f t="shared" si="4"/>
        <v>25</v>
      </c>
      <c r="F21" s="17">
        <f t="shared" si="4"/>
        <v>25</v>
      </c>
      <c r="G21" s="17">
        <f t="shared" si="4"/>
        <v>25</v>
      </c>
      <c r="H21" s="17">
        <f t="shared" si="4"/>
        <v>50</v>
      </c>
      <c r="I21" s="17">
        <f t="shared" si="4"/>
        <v>25</v>
      </c>
      <c r="J21" s="17">
        <f t="shared" si="4"/>
        <v>25</v>
      </c>
      <c r="K21" s="17">
        <f t="shared" si="4"/>
        <v>50</v>
      </c>
      <c r="L21" s="17">
        <f t="shared" si="4"/>
        <v>25</v>
      </c>
      <c r="M21" s="17">
        <f t="shared" si="4"/>
        <v>25</v>
      </c>
      <c r="N21" s="17">
        <f t="shared" si="4"/>
        <v>50</v>
      </c>
      <c r="O21" s="17">
        <f t="shared" si="4"/>
        <v>25</v>
      </c>
      <c r="P21" s="17">
        <f t="shared" si="4"/>
        <v>25</v>
      </c>
      <c r="Q21" s="17">
        <f t="shared" si="4"/>
        <v>50</v>
      </c>
      <c r="R21" s="17">
        <f t="shared" si="4"/>
        <v>25</v>
      </c>
      <c r="S21" s="17">
        <f t="shared" si="4"/>
        <v>25</v>
      </c>
      <c r="T21" s="17">
        <f t="shared" si="4"/>
        <v>50</v>
      </c>
      <c r="U21" s="17">
        <f t="shared" si="4"/>
        <v>25</v>
      </c>
      <c r="V21" s="17">
        <f t="shared" si="4"/>
        <v>25</v>
      </c>
      <c r="W21" s="17">
        <f t="shared" si="4"/>
        <v>50</v>
      </c>
      <c r="X21" s="17">
        <f t="shared" si="4"/>
        <v>25</v>
      </c>
      <c r="Y21" s="17">
        <f t="shared" si="4"/>
        <v>25</v>
      </c>
      <c r="Z21" s="17">
        <f t="shared" si="4"/>
        <v>50</v>
      </c>
      <c r="AA21" s="17">
        <f t="shared" si="4"/>
        <v>25</v>
      </c>
      <c r="AB21" s="17">
        <f t="shared" si="4"/>
        <v>25</v>
      </c>
      <c r="AC21" s="17">
        <f t="shared" si="4"/>
        <v>50</v>
      </c>
      <c r="AD21" s="17">
        <f t="shared" si="4"/>
        <v>25</v>
      </c>
      <c r="AE21" s="17">
        <f t="shared" si="4"/>
        <v>25</v>
      </c>
      <c r="AF21" s="17">
        <f t="shared" si="4"/>
        <v>50</v>
      </c>
      <c r="AG21" s="17">
        <f t="shared" si="4"/>
        <v>25</v>
      </c>
      <c r="AH21" s="17">
        <f t="shared" si="4"/>
        <v>25</v>
      </c>
      <c r="AI21" s="17">
        <f t="shared" si="4"/>
        <v>50</v>
      </c>
      <c r="AJ21" s="17">
        <f t="shared" si="4"/>
        <v>25</v>
      </c>
      <c r="AK21" s="17">
        <f t="shared" si="4"/>
        <v>50</v>
      </c>
      <c r="AL21" s="17">
        <f t="shared" si="4"/>
        <v>50</v>
      </c>
      <c r="AM21" s="17">
        <f t="shared" si="4"/>
        <v>25</v>
      </c>
      <c r="AN21" s="17">
        <f t="shared" si="4"/>
        <v>25</v>
      </c>
      <c r="AO21" s="17">
        <f t="shared" si="4"/>
        <v>50</v>
      </c>
      <c r="AP21" s="17">
        <f t="shared" si="4"/>
        <v>25</v>
      </c>
      <c r="AQ21" s="17">
        <f t="shared" si="4"/>
        <v>25</v>
      </c>
      <c r="AR21" s="17">
        <f t="shared" si="4"/>
        <v>50</v>
      </c>
      <c r="AS21" s="17">
        <f t="shared" si="4"/>
        <v>50</v>
      </c>
      <c r="AT21" s="17">
        <v>25</v>
      </c>
      <c r="AU21" s="17">
        <f t="shared" si="4"/>
        <v>25</v>
      </c>
      <c r="AV21" s="17">
        <f t="shared" si="4"/>
        <v>25</v>
      </c>
      <c r="AW21" s="17">
        <f t="shared" si="4"/>
        <v>50</v>
      </c>
      <c r="AX21" s="17">
        <f t="shared" si="4"/>
        <v>25</v>
      </c>
      <c r="AY21" s="17">
        <f t="shared" si="4"/>
        <v>25</v>
      </c>
      <c r="AZ21" s="17">
        <f t="shared" si="4"/>
        <v>50</v>
      </c>
      <c r="BA21" s="17">
        <f t="shared" si="4"/>
        <v>25</v>
      </c>
      <c r="BB21" s="17">
        <f t="shared" si="4"/>
        <v>50</v>
      </c>
      <c r="BC21" s="17">
        <f t="shared" si="4"/>
        <v>25</v>
      </c>
      <c r="BD21" s="17">
        <f t="shared" si="4"/>
        <v>25</v>
      </c>
      <c r="BE21" s="17">
        <f t="shared" si="4"/>
        <v>25</v>
      </c>
      <c r="BF21" s="17">
        <f t="shared" si="4"/>
        <v>50</v>
      </c>
      <c r="BG21" s="17">
        <f t="shared" si="4"/>
        <v>25</v>
      </c>
      <c r="BH21" s="17">
        <f t="shared" si="4"/>
        <v>25</v>
      </c>
      <c r="BI21" s="17">
        <f t="shared" si="4"/>
        <v>25</v>
      </c>
      <c r="BJ21" s="17">
        <f t="shared" si="4"/>
        <v>50</v>
      </c>
      <c r="BK21" s="17">
        <f t="shared" si="4"/>
        <v>25</v>
      </c>
      <c r="BL21" s="17">
        <f t="shared" si="4"/>
        <v>25</v>
      </c>
      <c r="BM21" s="17">
        <f t="shared" si="4"/>
        <v>50</v>
      </c>
      <c r="BN21" s="17">
        <f t="shared" si="4"/>
        <v>25</v>
      </c>
      <c r="BO21" s="17">
        <f t="shared" si="4"/>
        <v>25</v>
      </c>
      <c r="BP21" s="17">
        <f t="shared" ref="BP21:EA21" si="5">BP20/4%</f>
        <v>50</v>
      </c>
      <c r="BQ21" s="17">
        <f t="shared" si="5"/>
        <v>25</v>
      </c>
      <c r="BR21" s="17">
        <f t="shared" si="5"/>
        <v>25</v>
      </c>
      <c r="BS21" s="17">
        <f t="shared" si="5"/>
        <v>50</v>
      </c>
      <c r="BT21" s="17">
        <f t="shared" si="5"/>
        <v>25</v>
      </c>
      <c r="BU21" s="17">
        <f t="shared" si="5"/>
        <v>25</v>
      </c>
      <c r="BV21" s="17">
        <f t="shared" si="5"/>
        <v>50</v>
      </c>
      <c r="BW21" s="17">
        <f t="shared" si="5"/>
        <v>25</v>
      </c>
      <c r="BX21" s="17">
        <f t="shared" si="5"/>
        <v>50</v>
      </c>
      <c r="BY21" s="17">
        <f t="shared" si="5"/>
        <v>50</v>
      </c>
      <c r="BZ21" s="17">
        <f t="shared" si="5"/>
        <v>50</v>
      </c>
      <c r="CA21" s="17">
        <f t="shared" si="5"/>
        <v>50</v>
      </c>
      <c r="CB21" s="17">
        <v>25</v>
      </c>
      <c r="CC21" s="17">
        <f t="shared" si="5"/>
        <v>25</v>
      </c>
      <c r="CD21" s="17">
        <f t="shared" si="5"/>
        <v>25</v>
      </c>
      <c r="CE21" s="17">
        <f t="shared" si="5"/>
        <v>50</v>
      </c>
      <c r="CF21" s="17">
        <f t="shared" si="5"/>
        <v>25</v>
      </c>
      <c r="CG21" s="17">
        <f t="shared" si="5"/>
        <v>25</v>
      </c>
      <c r="CH21" s="17">
        <f t="shared" si="5"/>
        <v>50</v>
      </c>
      <c r="CI21" s="17">
        <f t="shared" si="5"/>
        <v>25</v>
      </c>
      <c r="CJ21" s="17">
        <v>50</v>
      </c>
      <c r="CK21" s="17">
        <f t="shared" si="5"/>
        <v>25</v>
      </c>
      <c r="CL21" s="17">
        <f t="shared" si="5"/>
        <v>25</v>
      </c>
      <c r="CM21" s="17">
        <f t="shared" si="5"/>
        <v>25</v>
      </c>
      <c r="CN21" s="17">
        <v>50</v>
      </c>
      <c r="CO21" s="17">
        <f t="shared" si="5"/>
        <v>25</v>
      </c>
      <c r="CP21" s="17">
        <f t="shared" si="5"/>
        <v>50</v>
      </c>
      <c r="CQ21" s="17">
        <f t="shared" si="5"/>
        <v>25</v>
      </c>
      <c r="CR21" s="17">
        <f t="shared" si="5"/>
        <v>25</v>
      </c>
      <c r="CS21" s="17">
        <f t="shared" si="5"/>
        <v>50</v>
      </c>
      <c r="CT21" s="17">
        <f t="shared" si="5"/>
        <v>50</v>
      </c>
      <c r="CU21" s="17">
        <f t="shared" si="5"/>
        <v>25</v>
      </c>
      <c r="CV21" s="17">
        <f t="shared" si="5"/>
        <v>25</v>
      </c>
      <c r="CW21" s="17">
        <f t="shared" si="5"/>
        <v>50</v>
      </c>
      <c r="CX21" s="17">
        <f t="shared" si="5"/>
        <v>25</v>
      </c>
      <c r="CY21" s="17">
        <f t="shared" si="5"/>
        <v>50</v>
      </c>
      <c r="CZ21" s="17">
        <v>25</v>
      </c>
      <c r="DA21" s="17">
        <f t="shared" si="5"/>
        <v>25</v>
      </c>
      <c r="DB21" s="17">
        <f t="shared" si="5"/>
        <v>50</v>
      </c>
      <c r="DC21" s="17">
        <f t="shared" si="5"/>
        <v>25</v>
      </c>
      <c r="DD21" s="17">
        <f t="shared" si="5"/>
        <v>25</v>
      </c>
      <c r="DE21" s="17">
        <f t="shared" si="5"/>
        <v>25</v>
      </c>
      <c r="DF21" s="17">
        <f t="shared" si="5"/>
        <v>50</v>
      </c>
      <c r="DG21" s="17">
        <f t="shared" si="5"/>
        <v>25</v>
      </c>
      <c r="DH21" s="17">
        <f t="shared" si="5"/>
        <v>50</v>
      </c>
      <c r="DI21" s="17">
        <f t="shared" si="5"/>
        <v>25</v>
      </c>
      <c r="DJ21" s="17">
        <f t="shared" si="5"/>
        <v>25</v>
      </c>
      <c r="DK21" s="17">
        <f t="shared" si="5"/>
        <v>50</v>
      </c>
      <c r="DL21" s="17">
        <f t="shared" si="5"/>
        <v>25</v>
      </c>
      <c r="DM21" s="17">
        <f t="shared" si="5"/>
        <v>25</v>
      </c>
      <c r="DN21" s="17">
        <f t="shared" si="5"/>
        <v>50</v>
      </c>
      <c r="DO21" s="17">
        <f t="shared" si="5"/>
        <v>25</v>
      </c>
      <c r="DP21" s="17">
        <f t="shared" si="5"/>
        <v>25</v>
      </c>
      <c r="DQ21" s="17">
        <f t="shared" si="5"/>
        <v>50</v>
      </c>
      <c r="DR21" s="17">
        <f t="shared" si="5"/>
        <v>25</v>
      </c>
      <c r="DS21" s="17">
        <f t="shared" si="5"/>
        <v>25</v>
      </c>
      <c r="DT21" s="17">
        <f t="shared" si="5"/>
        <v>50</v>
      </c>
      <c r="DU21" s="17">
        <f t="shared" si="5"/>
        <v>25</v>
      </c>
      <c r="DV21" s="17">
        <f t="shared" si="5"/>
        <v>25</v>
      </c>
      <c r="DW21" s="17">
        <f t="shared" si="5"/>
        <v>50</v>
      </c>
      <c r="DX21" s="17">
        <f t="shared" si="5"/>
        <v>25</v>
      </c>
      <c r="DY21" s="17">
        <f t="shared" si="5"/>
        <v>25</v>
      </c>
      <c r="DZ21" s="17">
        <f t="shared" si="5"/>
        <v>50</v>
      </c>
      <c r="EA21" s="17">
        <f t="shared" si="5"/>
        <v>25</v>
      </c>
      <c r="EB21" s="17">
        <f t="shared" ref="EB21:GM21" si="6">EB20/4%</f>
        <v>25</v>
      </c>
      <c r="EC21" s="17">
        <f t="shared" si="6"/>
        <v>50</v>
      </c>
      <c r="ED21" s="17">
        <f t="shared" si="6"/>
        <v>25</v>
      </c>
      <c r="EE21" s="17">
        <f t="shared" si="6"/>
        <v>25</v>
      </c>
      <c r="EF21" s="17">
        <f t="shared" si="6"/>
        <v>25</v>
      </c>
      <c r="EG21" s="17">
        <f t="shared" si="6"/>
        <v>50</v>
      </c>
      <c r="EH21" s="17">
        <f t="shared" si="6"/>
        <v>25</v>
      </c>
      <c r="EI21" s="17">
        <f t="shared" si="6"/>
        <v>25</v>
      </c>
      <c r="EJ21" s="17">
        <f t="shared" si="6"/>
        <v>50</v>
      </c>
      <c r="EK21" s="17">
        <f t="shared" si="6"/>
        <v>25</v>
      </c>
      <c r="EL21" s="17">
        <f t="shared" si="6"/>
        <v>25</v>
      </c>
      <c r="EM21" s="17">
        <f t="shared" si="6"/>
        <v>50</v>
      </c>
      <c r="EN21" s="17">
        <f t="shared" si="6"/>
        <v>25</v>
      </c>
      <c r="EO21" s="17">
        <f t="shared" si="6"/>
        <v>25</v>
      </c>
      <c r="EP21" s="17">
        <f t="shared" si="6"/>
        <v>50</v>
      </c>
      <c r="EQ21" s="17">
        <f t="shared" si="6"/>
        <v>25</v>
      </c>
      <c r="ER21" s="17">
        <f t="shared" si="6"/>
        <v>50</v>
      </c>
      <c r="ES21" s="17">
        <f t="shared" si="6"/>
        <v>25</v>
      </c>
      <c r="ET21" s="17">
        <f t="shared" si="6"/>
        <v>25</v>
      </c>
      <c r="EU21" s="17">
        <f t="shared" si="6"/>
        <v>25</v>
      </c>
      <c r="EV21" s="17">
        <f t="shared" si="6"/>
        <v>50</v>
      </c>
      <c r="EW21" s="17">
        <f t="shared" si="6"/>
        <v>25</v>
      </c>
      <c r="EX21" s="17">
        <f t="shared" si="6"/>
        <v>50</v>
      </c>
      <c r="EY21" s="17">
        <f t="shared" si="6"/>
        <v>25</v>
      </c>
      <c r="EZ21" s="17">
        <f t="shared" si="6"/>
        <v>25</v>
      </c>
      <c r="FA21" s="17">
        <f t="shared" si="6"/>
        <v>25</v>
      </c>
      <c r="FB21" s="17">
        <f t="shared" si="6"/>
        <v>50</v>
      </c>
      <c r="FC21" s="17">
        <f t="shared" si="6"/>
        <v>25</v>
      </c>
      <c r="FD21" s="17">
        <f>25</f>
        <v>25</v>
      </c>
      <c r="FE21" s="17">
        <f t="shared" si="6"/>
        <v>50</v>
      </c>
      <c r="FF21" s="17">
        <f t="shared" si="6"/>
        <v>25</v>
      </c>
      <c r="FG21" s="17">
        <f t="shared" si="6"/>
        <v>25</v>
      </c>
      <c r="FH21" s="17">
        <f t="shared" si="6"/>
        <v>50</v>
      </c>
      <c r="FI21" s="17">
        <f t="shared" si="6"/>
        <v>25</v>
      </c>
      <c r="FJ21" s="17">
        <f t="shared" si="6"/>
        <v>25</v>
      </c>
      <c r="FK21" s="17">
        <f t="shared" si="6"/>
        <v>50</v>
      </c>
      <c r="FL21" s="17">
        <f t="shared" si="6"/>
        <v>25</v>
      </c>
      <c r="FM21" s="17">
        <f t="shared" si="6"/>
        <v>25</v>
      </c>
      <c r="FN21" s="17">
        <f t="shared" si="6"/>
        <v>50</v>
      </c>
      <c r="FO21" s="17">
        <f t="shared" si="6"/>
        <v>25</v>
      </c>
      <c r="FP21" s="17">
        <f t="shared" si="6"/>
        <v>25</v>
      </c>
      <c r="FQ21" s="17">
        <f t="shared" si="6"/>
        <v>50</v>
      </c>
      <c r="FR21" s="17">
        <f t="shared" si="6"/>
        <v>25</v>
      </c>
      <c r="FS21" s="17">
        <f t="shared" si="6"/>
        <v>25</v>
      </c>
      <c r="FT21" s="17">
        <f t="shared" si="6"/>
        <v>50</v>
      </c>
      <c r="FU21" s="17">
        <f t="shared" si="6"/>
        <v>25</v>
      </c>
      <c r="FV21" s="17">
        <f t="shared" si="6"/>
        <v>50</v>
      </c>
      <c r="FW21" s="17">
        <f t="shared" si="6"/>
        <v>25</v>
      </c>
      <c r="FX21" s="17">
        <f t="shared" si="6"/>
        <v>25</v>
      </c>
      <c r="FY21" s="17">
        <f t="shared" si="6"/>
        <v>25</v>
      </c>
      <c r="FZ21" s="17">
        <f t="shared" si="6"/>
        <v>50</v>
      </c>
      <c r="GA21" s="17">
        <f t="shared" si="6"/>
        <v>25</v>
      </c>
      <c r="GB21" s="17">
        <f t="shared" si="6"/>
        <v>25</v>
      </c>
      <c r="GC21" s="17">
        <f t="shared" si="6"/>
        <v>50</v>
      </c>
      <c r="GD21" s="17">
        <f t="shared" si="6"/>
        <v>25</v>
      </c>
      <c r="GE21" s="17">
        <f t="shared" si="6"/>
        <v>25</v>
      </c>
      <c r="GF21" s="17">
        <f t="shared" si="6"/>
        <v>25</v>
      </c>
      <c r="GG21" s="17">
        <f t="shared" si="6"/>
        <v>25</v>
      </c>
      <c r="GH21" s="17">
        <f t="shared" si="6"/>
        <v>50</v>
      </c>
      <c r="GI21" s="17">
        <f t="shared" si="6"/>
        <v>25</v>
      </c>
      <c r="GJ21" s="17">
        <f t="shared" si="6"/>
        <v>25</v>
      </c>
      <c r="GK21" s="17">
        <f t="shared" si="6"/>
        <v>50</v>
      </c>
      <c r="GL21" s="17">
        <f t="shared" si="6"/>
        <v>25</v>
      </c>
      <c r="GM21" s="17">
        <f t="shared" si="6"/>
        <v>25</v>
      </c>
      <c r="GN21" s="17">
        <f t="shared" ref="GN21:IT21" si="7">GN20/4%</f>
        <v>50</v>
      </c>
      <c r="GO21" s="17">
        <f t="shared" si="7"/>
        <v>50</v>
      </c>
      <c r="GP21" s="17">
        <f t="shared" si="7"/>
        <v>25</v>
      </c>
      <c r="GQ21" s="17">
        <f t="shared" si="7"/>
        <v>25</v>
      </c>
      <c r="GR21" s="17">
        <f t="shared" si="7"/>
        <v>50</v>
      </c>
      <c r="GS21" s="17">
        <f t="shared" si="7"/>
        <v>25</v>
      </c>
      <c r="GT21" s="17">
        <f t="shared" si="7"/>
        <v>50</v>
      </c>
      <c r="GU21" s="17">
        <f t="shared" si="7"/>
        <v>50</v>
      </c>
      <c r="GV21" s="17">
        <f t="shared" si="7"/>
        <v>25</v>
      </c>
      <c r="GW21" s="17">
        <f t="shared" si="7"/>
        <v>50</v>
      </c>
      <c r="GX21" s="17">
        <f t="shared" si="7"/>
        <v>25</v>
      </c>
      <c r="GY21" s="17">
        <f t="shared" si="7"/>
        <v>25</v>
      </c>
      <c r="GZ21" s="17">
        <f t="shared" si="7"/>
        <v>25</v>
      </c>
      <c r="HA21" s="17">
        <f t="shared" si="7"/>
        <v>50</v>
      </c>
      <c r="HB21" s="17">
        <f t="shared" si="7"/>
        <v>25</v>
      </c>
      <c r="HC21" s="17">
        <f t="shared" si="7"/>
        <v>50</v>
      </c>
      <c r="HD21" s="17">
        <f t="shared" si="7"/>
        <v>25</v>
      </c>
      <c r="HE21" s="17">
        <f t="shared" si="7"/>
        <v>25</v>
      </c>
      <c r="HF21" s="17">
        <f t="shared" si="7"/>
        <v>50</v>
      </c>
      <c r="HG21" s="17">
        <f t="shared" si="7"/>
        <v>25</v>
      </c>
      <c r="HH21" s="17">
        <f t="shared" si="7"/>
        <v>25</v>
      </c>
      <c r="HI21" s="17">
        <f t="shared" si="7"/>
        <v>50</v>
      </c>
      <c r="HJ21" s="17">
        <f t="shared" si="7"/>
        <v>25</v>
      </c>
      <c r="HK21" s="17">
        <f t="shared" si="7"/>
        <v>25</v>
      </c>
      <c r="HL21" s="17">
        <f t="shared" si="7"/>
        <v>50</v>
      </c>
      <c r="HM21" s="17">
        <f t="shared" si="7"/>
        <v>25</v>
      </c>
      <c r="HN21" s="17">
        <f t="shared" si="7"/>
        <v>25</v>
      </c>
      <c r="HO21" s="17">
        <f t="shared" si="7"/>
        <v>50</v>
      </c>
      <c r="HP21" s="17">
        <f t="shared" si="7"/>
        <v>25</v>
      </c>
      <c r="HQ21" s="17">
        <f t="shared" si="7"/>
        <v>25</v>
      </c>
      <c r="HR21" s="17">
        <f t="shared" si="7"/>
        <v>50</v>
      </c>
      <c r="HS21" s="17">
        <f t="shared" si="7"/>
        <v>25</v>
      </c>
      <c r="HT21" s="17">
        <f t="shared" si="7"/>
        <v>25</v>
      </c>
      <c r="HU21" s="17">
        <f t="shared" si="7"/>
        <v>50</v>
      </c>
      <c r="HV21" s="17">
        <f t="shared" si="7"/>
        <v>25</v>
      </c>
      <c r="HW21" s="17">
        <f t="shared" si="7"/>
        <v>50</v>
      </c>
      <c r="HX21" s="17">
        <f t="shared" si="7"/>
        <v>25</v>
      </c>
      <c r="HY21" s="17">
        <f t="shared" si="7"/>
        <v>25</v>
      </c>
      <c r="HZ21" s="17">
        <f t="shared" si="7"/>
        <v>25</v>
      </c>
      <c r="IA21" s="17">
        <f t="shared" si="7"/>
        <v>25</v>
      </c>
      <c r="IB21" s="17">
        <f t="shared" si="7"/>
        <v>50</v>
      </c>
      <c r="IC21" s="17">
        <f t="shared" si="7"/>
        <v>25</v>
      </c>
      <c r="ID21" s="17">
        <f t="shared" si="7"/>
        <v>25</v>
      </c>
      <c r="IE21" s="17">
        <f t="shared" si="7"/>
        <v>50</v>
      </c>
      <c r="IF21" s="17">
        <f t="shared" si="7"/>
        <v>50</v>
      </c>
      <c r="IG21" s="17">
        <f t="shared" si="7"/>
        <v>25</v>
      </c>
      <c r="IH21" s="17">
        <f t="shared" si="7"/>
        <v>25</v>
      </c>
      <c r="II21" s="17">
        <f t="shared" si="7"/>
        <v>50</v>
      </c>
      <c r="IJ21" s="17">
        <f t="shared" si="7"/>
        <v>25</v>
      </c>
      <c r="IK21" s="17">
        <f t="shared" si="7"/>
        <v>25</v>
      </c>
      <c r="IL21" s="17">
        <f t="shared" si="7"/>
        <v>25</v>
      </c>
      <c r="IM21" s="17">
        <f t="shared" si="7"/>
        <v>50</v>
      </c>
      <c r="IN21" s="17">
        <f t="shared" si="7"/>
        <v>25</v>
      </c>
      <c r="IO21" s="17">
        <f t="shared" si="7"/>
        <v>25</v>
      </c>
      <c r="IP21" s="17">
        <f t="shared" si="7"/>
        <v>50</v>
      </c>
      <c r="IQ21" s="17">
        <f t="shared" si="7"/>
        <v>25</v>
      </c>
      <c r="IR21" s="17">
        <f t="shared" si="7"/>
        <v>25</v>
      </c>
      <c r="IS21" s="17">
        <f t="shared" si="7"/>
        <v>25</v>
      </c>
      <c r="IT21" s="17">
        <f t="shared" si="7"/>
        <v>50</v>
      </c>
    </row>
    <row r="23" spans="1:254" x14ac:dyDescent="0.25">
      <c r="B23" s="18" t="s">
        <v>43</v>
      </c>
    </row>
    <row r="24" spans="1:254" x14ac:dyDescent="0.25">
      <c r="B24" t="s">
        <v>44</v>
      </c>
      <c r="C24" t="s">
        <v>979</v>
      </c>
      <c r="D24" s="19">
        <f>(C21+F21+I21+L21+O21+R21+U21)/7</f>
        <v>25</v>
      </c>
      <c r="E24">
        <v>3</v>
      </c>
    </row>
    <row r="25" spans="1:254" x14ac:dyDescent="0.25">
      <c r="B25" t="s">
        <v>45</v>
      </c>
      <c r="C25" t="s">
        <v>979</v>
      </c>
      <c r="D25" s="19">
        <f>(D21+G21+J21+M21+P21+S21+V21)/7</f>
        <v>28.571428571428573</v>
      </c>
      <c r="E25" s="19">
        <f>D25/100*4</f>
        <v>1.142857142857143</v>
      </c>
      <c r="HJ25">
        <v>1</v>
      </c>
    </row>
    <row r="26" spans="1:254" x14ac:dyDescent="0.25">
      <c r="B26" t="s">
        <v>46</v>
      </c>
      <c r="C26" t="s">
        <v>979</v>
      </c>
      <c r="D26" s="19">
        <f>(E21+H21+K21+N21+Q21+T21+W21)/7</f>
        <v>46.428571428571431</v>
      </c>
      <c r="E26" s="19">
        <f>D26/100*4</f>
        <v>1.8571428571428572</v>
      </c>
    </row>
    <row r="28" spans="1:254" x14ac:dyDescent="0.25">
      <c r="B28" t="s">
        <v>44</v>
      </c>
      <c r="C28" t="s">
        <v>980</v>
      </c>
      <c r="D28" s="19">
        <f>(X21+AA21+AD21+AG21+AJ21+AM21+AP21+AS21+AV21+AY21+BB21+BE21+BH21+BK21+BN21+BQ21+BT21+BW21+BZ21+CC21+CF21+CI21+CL21+CO21+CR21+CU21+CX21+DA21)/28</f>
        <v>27.678571428571427</v>
      </c>
      <c r="E28" s="19">
        <f>D28/100*5</f>
        <v>1.3839285714285712</v>
      </c>
    </row>
    <row r="29" spans="1:254" x14ac:dyDescent="0.25">
      <c r="B29" t="s">
        <v>45</v>
      </c>
      <c r="C29" t="s">
        <v>980</v>
      </c>
      <c r="D29" s="19">
        <f>(Y21+AB21+AE21+AH21+AK21+AN21+AQ21+AT21+AW21+AZ21+BC21+BF21+BI21+BL21+BO21+BR21+BU21+BX21+CA21+CD21+CG21+CJ21+CM21+CP21+CS21+CV21+CY21+DB21)/28</f>
        <v>34.821428571428569</v>
      </c>
      <c r="E29" s="19">
        <f>D29/100*4</f>
        <v>1.3928571428571428</v>
      </c>
    </row>
    <row r="30" spans="1:254" x14ac:dyDescent="0.25">
      <c r="B30" t="s">
        <v>46</v>
      </c>
      <c r="C30" t="s">
        <v>980</v>
      </c>
      <c r="D30" s="19">
        <f>(Z21+AC21+AF21+AI21+AL21+AO21+AR21+AU21+AX21+BA21+BD21+BG21+BJ21+BM21+BP21+BS21+BV21+BY21+CB21+CE21+CH21+CK21+CN21+CQ21+CT21+CW21+CZ21+DC21)/28</f>
        <v>41.071428571428569</v>
      </c>
      <c r="E30" s="19">
        <f>D30/100*4</f>
        <v>1.6428571428571428</v>
      </c>
    </row>
    <row r="32" spans="1:254" x14ac:dyDescent="0.25">
      <c r="B32" t="s">
        <v>44</v>
      </c>
      <c r="C32" t="s">
        <v>981</v>
      </c>
      <c r="D32">
        <f>(DD21+DG21+DJ21+DM21+DP21+DS21+DV21)/7</f>
        <v>25</v>
      </c>
      <c r="E32">
        <v>2</v>
      </c>
    </row>
    <row r="33" spans="1:254" x14ac:dyDescent="0.25">
      <c r="B33" t="s">
        <v>45</v>
      </c>
      <c r="C33" t="s">
        <v>981</v>
      </c>
      <c r="D33" s="19">
        <f>(DE21+DH21+DK21+DN21+DQ21+DT21+DW21)/7</f>
        <v>46.428571428571431</v>
      </c>
      <c r="E33" s="19">
        <f>D33/100*4</f>
        <v>1.8571428571428572</v>
      </c>
    </row>
    <row r="34" spans="1:254" x14ac:dyDescent="0.25">
      <c r="B34" t="s">
        <v>46</v>
      </c>
      <c r="C34" t="s">
        <v>981</v>
      </c>
      <c r="D34" s="19">
        <f>(DF21+DI21+DL21+DO21+DR21+DU21+DX21)/7</f>
        <v>28.571428571428573</v>
      </c>
      <c r="E34" s="19">
        <f>D34/100*4</f>
        <v>1.142857142857143</v>
      </c>
    </row>
    <row r="36" spans="1:254" x14ac:dyDescent="0.25">
      <c r="B36" t="s">
        <v>44</v>
      </c>
      <c r="C36" t="s">
        <v>982</v>
      </c>
      <c r="D36">
        <f>DY21+EB21+EE21+EH21+EK21+EN21+EQ21+ET21+EW21+EZ21+FC21+FF21+FI21+FL21+FO21+FR21+FU21+FX21+GA21+GD21+GG21+GJ21+GM21+GP21+GS21+GV21+GY21+HB21+HE21+HH21+HK21+HN21+HQ21+HT21+HW21/35</f>
        <v>851.42857142857144</v>
      </c>
      <c r="E36">
        <v>1</v>
      </c>
    </row>
    <row r="37" spans="1:254" x14ac:dyDescent="0.25">
      <c r="B37" t="s">
        <v>45</v>
      </c>
      <c r="C37" t="s">
        <v>982</v>
      </c>
      <c r="D37">
        <f>(DZ21+EC21+EF21+EI21+EL21+EO21+ER21+EU21+EX21+FA21+FD21+FG21+FJ21+FM21+FP21+FS21+FV21+FY21+GB21+GE21+GH21+GK21+GN21+GQ21+GT21+GW21+GZ21+HC21+HF21+HI21+HL21+HO21+HR21+HU21+HX21)/35</f>
        <v>37.142857142857146</v>
      </c>
      <c r="E37">
        <v>3</v>
      </c>
    </row>
    <row r="38" spans="1:254" x14ac:dyDescent="0.25">
      <c r="B38" t="s">
        <v>46</v>
      </c>
      <c r="C38" t="s">
        <v>982</v>
      </c>
      <c r="D38">
        <f>(EA21+ED21+EG21+EJ21+EM21+EP21+ES21+EV21+EY21+FB21+FE21+FH21+FK21+FN21+FQ21+FT21+FW21+FZ21+GC21+GF21+GI21+GL21+GO21+GR21+GU21+GX21+HA21+HD21+HG21+HJ21+HM21+HP21+HS21+HV21+HY21)/35</f>
        <v>37.857142857142854</v>
      </c>
      <c r="E38">
        <v>2</v>
      </c>
    </row>
    <row r="40" spans="1:254" x14ac:dyDescent="0.25">
      <c r="B40" t="s">
        <v>44</v>
      </c>
      <c r="C40" t="s">
        <v>983</v>
      </c>
      <c r="D40">
        <f>(HZ21+IC21+IF21+II21+IL21+IO21+IR21)/7</f>
        <v>32.142857142857146</v>
      </c>
      <c r="E40">
        <v>1</v>
      </c>
    </row>
    <row r="41" spans="1:254" x14ac:dyDescent="0.25">
      <c r="B41" t="s">
        <v>45</v>
      </c>
      <c r="C41" t="s">
        <v>983</v>
      </c>
      <c r="D41">
        <f>(IA21+ID21+IG21+IJ21+IM21+IP21+IS21)/7</f>
        <v>32.142857142857146</v>
      </c>
      <c r="E41">
        <v>3</v>
      </c>
    </row>
    <row r="42" spans="1:254" x14ac:dyDescent="0.25">
      <c r="B42" t="s">
        <v>46</v>
      </c>
      <c r="C42" t="s">
        <v>983</v>
      </c>
      <c r="D42">
        <f>(IB21+IE21+IH21+IK21+IN21+IQ21+IT21)/7</f>
        <v>35.714285714285715</v>
      </c>
      <c r="E42">
        <v>2</v>
      </c>
    </row>
    <row r="44" spans="1:254" ht="15.75" x14ac:dyDescent="0.25">
      <c r="A44" s="35" t="s">
        <v>47</v>
      </c>
      <c r="B44" s="36" t="s">
        <v>988</v>
      </c>
      <c r="C44" s="37"/>
      <c r="D44" s="37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54" ht="15.75" x14ac:dyDescent="0.25">
      <c r="A45" s="39" t="s">
        <v>989</v>
      </c>
      <c r="B45" s="38"/>
      <c r="C45" s="38"/>
      <c r="D45" s="38"/>
      <c r="E45" s="38"/>
      <c r="F45" s="4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96" t="s">
        <v>1012</v>
      </c>
      <c r="R45" s="96"/>
      <c r="S45" s="96"/>
      <c r="T45" s="96"/>
      <c r="U45" s="96"/>
      <c r="V45" s="38"/>
      <c r="W45" s="38"/>
      <c r="X45" s="38"/>
      <c r="Y45" s="38"/>
      <c r="Z45" s="38"/>
      <c r="IR45" s="147" t="s">
        <v>990</v>
      </c>
      <c r="IS45" s="147"/>
    </row>
    <row r="46" spans="1:254" ht="15.75" x14ac:dyDescent="0.25">
      <c r="A46" s="3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54" ht="15.75" x14ac:dyDescent="0.25">
      <c r="A47" s="148" t="s">
        <v>0</v>
      </c>
      <c r="B47" s="148" t="s">
        <v>1</v>
      </c>
      <c r="C47" s="149" t="s">
        <v>590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 t="s">
        <v>3</v>
      </c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49"/>
      <c r="CN47" s="149"/>
      <c r="CO47" s="149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50" t="s">
        <v>4</v>
      </c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2"/>
      <c r="DY47" s="153" t="s">
        <v>5</v>
      </c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5"/>
      <c r="HZ47" s="143" t="s">
        <v>991</v>
      </c>
      <c r="IA47" s="143"/>
      <c r="IB47" s="143"/>
      <c r="IC47" s="143"/>
      <c r="ID47" s="143"/>
      <c r="IE47" s="143"/>
      <c r="IF47" s="143"/>
      <c r="IG47" s="143"/>
      <c r="IH47" s="143"/>
      <c r="II47" s="143"/>
      <c r="IJ47" s="143"/>
      <c r="IK47" s="143"/>
      <c r="IL47" s="143"/>
      <c r="IM47" s="143"/>
      <c r="IN47" s="143"/>
      <c r="IO47" s="143"/>
      <c r="IP47" s="143"/>
      <c r="IQ47" s="143"/>
      <c r="IR47" s="143"/>
      <c r="IS47" s="143"/>
      <c r="IT47" s="143"/>
    </row>
    <row r="48" spans="1:254" ht="15.75" x14ac:dyDescent="0.25">
      <c r="A48" s="148"/>
      <c r="B48" s="148"/>
      <c r="C48" s="156" t="s">
        <v>6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 t="s">
        <v>592</v>
      </c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7" t="s">
        <v>8</v>
      </c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 t="s">
        <v>593</v>
      </c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 t="s">
        <v>253</v>
      </c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6" t="s">
        <v>254</v>
      </c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 t="s">
        <v>58</v>
      </c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8" t="s">
        <v>10</v>
      </c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7" t="s">
        <v>59</v>
      </c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9" t="s">
        <v>60</v>
      </c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1"/>
      <c r="HE48" s="162" t="s">
        <v>11</v>
      </c>
      <c r="HF48" s="163"/>
      <c r="HG48" s="163"/>
      <c r="HH48" s="163"/>
      <c r="HI48" s="163"/>
      <c r="HJ48" s="163"/>
      <c r="HK48" s="163"/>
      <c r="HL48" s="163"/>
      <c r="HM48" s="163"/>
      <c r="HN48" s="163"/>
      <c r="HO48" s="163"/>
      <c r="HP48" s="163"/>
      <c r="HQ48" s="163"/>
      <c r="HR48" s="163"/>
      <c r="HS48" s="163"/>
      <c r="HT48" s="163"/>
      <c r="HU48" s="163"/>
      <c r="HV48" s="163"/>
      <c r="HW48" s="163"/>
      <c r="HX48" s="163"/>
      <c r="HY48" s="164"/>
      <c r="HZ48" s="157" t="s">
        <v>12</v>
      </c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</row>
    <row r="49" spans="1:254" ht="15.75" x14ac:dyDescent="0.25">
      <c r="A49" s="148"/>
      <c r="B49" s="148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</row>
    <row r="50" spans="1:254" ht="15.75" x14ac:dyDescent="0.25">
      <c r="A50" s="148"/>
      <c r="B50" s="148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</row>
    <row r="51" spans="1:254" ht="15.75" x14ac:dyDescent="0.25">
      <c r="A51" s="148"/>
      <c r="B51" s="148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</row>
    <row r="52" spans="1:254" ht="15.75" x14ac:dyDescent="0.25">
      <c r="A52" s="148"/>
      <c r="B52" s="148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</row>
    <row r="53" spans="1:254" ht="15.75" x14ac:dyDescent="0.25">
      <c r="A53" s="148"/>
      <c r="B53" s="148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</row>
    <row r="54" spans="1:254" ht="15.75" x14ac:dyDescent="0.25">
      <c r="A54" s="148"/>
      <c r="B54" s="148"/>
      <c r="C54" s="156" t="s">
        <v>594</v>
      </c>
      <c r="D54" s="156" t="s">
        <v>13</v>
      </c>
      <c r="E54" s="156" t="s">
        <v>14</v>
      </c>
      <c r="F54" s="156" t="s">
        <v>595</v>
      </c>
      <c r="G54" s="156" t="s">
        <v>17</v>
      </c>
      <c r="H54" s="156" t="s">
        <v>18</v>
      </c>
      <c r="I54" s="156" t="s">
        <v>596</v>
      </c>
      <c r="J54" s="156"/>
      <c r="K54" s="156"/>
      <c r="L54" s="156" t="s">
        <v>597</v>
      </c>
      <c r="M54" s="156"/>
      <c r="N54" s="156"/>
      <c r="O54" s="156" t="s">
        <v>598</v>
      </c>
      <c r="P54" s="156"/>
      <c r="Q54" s="156"/>
      <c r="R54" s="156" t="s">
        <v>599</v>
      </c>
      <c r="S54" s="156"/>
      <c r="T54" s="156"/>
      <c r="U54" s="156" t="s">
        <v>600</v>
      </c>
      <c r="V54" s="156"/>
      <c r="W54" s="156"/>
      <c r="X54" s="156" t="s">
        <v>601</v>
      </c>
      <c r="Y54" s="156"/>
      <c r="Z54" s="156"/>
      <c r="AA54" s="156" t="s">
        <v>602</v>
      </c>
      <c r="AB54" s="156"/>
      <c r="AC54" s="156"/>
      <c r="AD54" s="156" t="s">
        <v>603</v>
      </c>
      <c r="AE54" s="156"/>
      <c r="AF54" s="156"/>
      <c r="AG54" s="156" t="s">
        <v>604</v>
      </c>
      <c r="AH54" s="156"/>
      <c r="AI54" s="156"/>
      <c r="AJ54" s="157" t="s">
        <v>605</v>
      </c>
      <c r="AK54" s="157"/>
      <c r="AL54" s="157"/>
      <c r="AM54" s="157" t="s">
        <v>606</v>
      </c>
      <c r="AN54" s="157"/>
      <c r="AO54" s="157"/>
      <c r="AP54" s="156" t="s">
        <v>607</v>
      </c>
      <c r="AQ54" s="156"/>
      <c r="AR54" s="156"/>
      <c r="AS54" s="156" t="s">
        <v>608</v>
      </c>
      <c r="AT54" s="156"/>
      <c r="AU54" s="156"/>
      <c r="AV54" s="157" t="s">
        <v>609</v>
      </c>
      <c r="AW54" s="157"/>
      <c r="AX54" s="157"/>
      <c r="AY54" s="156" t="s">
        <v>610</v>
      </c>
      <c r="AZ54" s="156"/>
      <c r="BA54" s="156"/>
      <c r="BB54" s="156" t="s">
        <v>611</v>
      </c>
      <c r="BC54" s="156"/>
      <c r="BD54" s="156"/>
      <c r="BE54" s="156" t="s">
        <v>612</v>
      </c>
      <c r="BF54" s="156"/>
      <c r="BG54" s="156"/>
      <c r="BH54" s="156" t="s">
        <v>613</v>
      </c>
      <c r="BI54" s="156"/>
      <c r="BJ54" s="156"/>
      <c r="BK54" s="156" t="s">
        <v>614</v>
      </c>
      <c r="BL54" s="156"/>
      <c r="BM54" s="156"/>
      <c r="BN54" s="157" t="s">
        <v>615</v>
      </c>
      <c r="BO54" s="157"/>
      <c r="BP54" s="157"/>
      <c r="BQ54" s="157" t="s">
        <v>616</v>
      </c>
      <c r="BR54" s="157"/>
      <c r="BS54" s="157"/>
      <c r="BT54" s="157" t="s">
        <v>617</v>
      </c>
      <c r="BU54" s="157"/>
      <c r="BV54" s="157"/>
      <c r="BW54" s="157" t="s">
        <v>618</v>
      </c>
      <c r="BX54" s="157"/>
      <c r="BY54" s="157"/>
      <c r="BZ54" s="157" t="s">
        <v>619</v>
      </c>
      <c r="CA54" s="157"/>
      <c r="CB54" s="157"/>
      <c r="CC54" s="157" t="s">
        <v>620</v>
      </c>
      <c r="CD54" s="157"/>
      <c r="CE54" s="157"/>
      <c r="CF54" s="157" t="s">
        <v>621</v>
      </c>
      <c r="CG54" s="157"/>
      <c r="CH54" s="157"/>
      <c r="CI54" s="157" t="s">
        <v>622</v>
      </c>
      <c r="CJ54" s="157"/>
      <c r="CK54" s="157"/>
      <c r="CL54" s="157" t="s">
        <v>623</v>
      </c>
      <c r="CM54" s="157"/>
      <c r="CN54" s="157"/>
      <c r="CO54" s="157" t="s">
        <v>624</v>
      </c>
      <c r="CP54" s="157"/>
      <c r="CQ54" s="157"/>
      <c r="CR54" s="157" t="s">
        <v>625</v>
      </c>
      <c r="CS54" s="157"/>
      <c r="CT54" s="157"/>
      <c r="CU54" s="157" t="s">
        <v>626</v>
      </c>
      <c r="CV54" s="157"/>
      <c r="CW54" s="157"/>
      <c r="CX54" s="157" t="s">
        <v>627</v>
      </c>
      <c r="CY54" s="157"/>
      <c r="CZ54" s="157"/>
      <c r="DA54" s="157" t="s">
        <v>628</v>
      </c>
      <c r="DB54" s="157"/>
      <c r="DC54" s="157"/>
      <c r="DD54" s="157" t="s">
        <v>629</v>
      </c>
      <c r="DE54" s="157"/>
      <c r="DF54" s="157"/>
      <c r="DG54" s="157" t="s">
        <v>630</v>
      </c>
      <c r="DH54" s="157"/>
      <c r="DI54" s="157"/>
      <c r="DJ54" s="157" t="s">
        <v>631</v>
      </c>
      <c r="DK54" s="157"/>
      <c r="DL54" s="157"/>
      <c r="DM54" s="157" t="s">
        <v>632</v>
      </c>
      <c r="DN54" s="157"/>
      <c r="DO54" s="157"/>
      <c r="DP54" s="157" t="s">
        <v>633</v>
      </c>
      <c r="DQ54" s="157"/>
      <c r="DR54" s="157"/>
      <c r="DS54" s="157" t="s">
        <v>634</v>
      </c>
      <c r="DT54" s="157"/>
      <c r="DU54" s="157"/>
      <c r="DV54" s="157" t="s">
        <v>635</v>
      </c>
      <c r="DW54" s="157"/>
      <c r="DX54" s="157"/>
      <c r="DY54" s="157" t="s">
        <v>636</v>
      </c>
      <c r="DZ54" s="157"/>
      <c r="EA54" s="157"/>
      <c r="EB54" s="157" t="s">
        <v>637</v>
      </c>
      <c r="EC54" s="157"/>
      <c r="ED54" s="157"/>
      <c r="EE54" s="157" t="s">
        <v>638</v>
      </c>
      <c r="EF54" s="157"/>
      <c r="EG54" s="157"/>
      <c r="EH54" s="157" t="s">
        <v>639</v>
      </c>
      <c r="EI54" s="157"/>
      <c r="EJ54" s="157"/>
      <c r="EK54" s="157" t="s">
        <v>640</v>
      </c>
      <c r="EL54" s="157"/>
      <c r="EM54" s="157"/>
      <c r="EN54" s="157" t="s">
        <v>641</v>
      </c>
      <c r="EO54" s="157"/>
      <c r="EP54" s="157"/>
      <c r="EQ54" s="157" t="s">
        <v>642</v>
      </c>
      <c r="ER54" s="157"/>
      <c r="ES54" s="157"/>
      <c r="ET54" s="157" t="s">
        <v>643</v>
      </c>
      <c r="EU54" s="157"/>
      <c r="EV54" s="157"/>
      <c r="EW54" s="157" t="s">
        <v>644</v>
      </c>
      <c r="EX54" s="157"/>
      <c r="EY54" s="157"/>
      <c r="EZ54" s="157" t="s">
        <v>645</v>
      </c>
      <c r="FA54" s="157"/>
      <c r="FB54" s="157"/>
      <c r="FC54" s="157" t="s">
        <v>646</v>
      </c>
      <c r="FD54" s="157"/>
      <c r="FE54" s="157"/>
      <c r="FF54" s="157" t="s">
        <v>647</v>
      </c>
      <c r="FG54" s="157"/>
      <c r="FH54" s="157"/>
      <c r="FI54" s="157" t="s">
        <v>648</v>
      </c>
      <c r="FJ54" s="157"/>
      <c r="FK54" s="157"/>
      <c r="FL54" s="157" t="s">
        <v>649</v>
      </c>
      <c r="FM54" s="157"/>
      <c r="FN54" s="157"/>
      <c r="FO54" s="157" t="s">
        <v>650</v>
      </c>
      <c r="FP54" s="157"/>
      <c r="FQ54" s="157"/>
      <c r="FR54" s="157" t="s">
        <v>651</v>
      </c>
      <c r="FS54" s="157"/>
      <c r="FT54" s="157"/>
      <c r="FU54" s="157" t="s">
        <v>652</v>
      </c>
      <c r="FV54" s="157"/>
      <c r="FW54" s="157"/>
      <c r="FX54" s="157" t="s">
        <v>653</v>
      </c>
      <c r="FY54" s="157"/>
      <c r="FZ54" s="157"/>
      <c r="GA54" s="157" t="s">
        <v>654</v>
      </c>
      <c r="GB54" s="157"/>
      <c r="GC54" s="157"/>
      <c r="GD54" s="157" t="s">
        <v>655</v>
      </c>
      <c r="GE54" s="157"/>
      <c r="GF54" s="157"/>
      <c r="GG54" s="157" t="s">
        <v>656</v>
      </c>
      <c r="GH54" s="157"/>
      <c r="GI54" s="157"/>
      <c r="GJ54" s="157" t="s">
        <v>657</v>
      </c>
      <c r="GK54" s="157"/>
      <c r="GL54" s="157"/>
      <c r="GM54" s="157" t="s">
        <v>658</v>
      </c>
      <c r="GN54" s="157"/>
      <c r="GO54" s="157"/>
      <c r="GP54" s="157" t="s">
        <v>659</v>
      </c>
      <c r="GQ54" s="157"/>
      <c r="GR54" s="157"/>
      <c r="GS54" s="157" t="s">
        <v>660</v>
      </c>
      <c r="GT54" s="157"/>
      <c r="GU54" s="157"/>
      <c r="GV54" s="157" t="s">
        <v>661</v>
      </c>
      <c r="GW54" s="157"/>
      <c r="GX54" s="157"/>
      <c r="GY54" s="157" t="s">
        <v>662</v>
      </c>
      <c r="GZ54" s="157"/>
      <c r="HA54" s="157"/>
      <c r="HB54" s="157" t="s">
        <v>663</v>
      </c>
      <c r="HC54" s="157"/>
      <c r="HD54" s="157"/>
      <c r="HE54" s="157" t="s">
        <v>664</v>
      </c>
      <c r="HF54" s="157"/>
      <c r="HG54" s="157"/>
      <c r="HH54" s="157" t="s">
        <v>665</v>
      </c>
      <c r="HI54" s="157"/>
      <c r="HJ54" s="157"/>
      <c r="HK54" s="157" t="s">
        <v>666</v>
      </c>
      <c r="HL54" s="157"/>
      <c r="HM54" s="157"/>
      <c r="HN54" s="157" t="s">
        <v>667</v>
      </c>
      <c r="HO54" s="157"/>
      <c r="HP54" s="157"/>
      <c r="HQ54" s="157" t="s">
        <v>668</v>
      </c>
      <c r="HR54" s="157"/>
      <c r="HS54" s="157"/>
      <c r="HT54" s="157" t="s">
        <v>669</v>
      </c>
      <c r="HU54" s="157"/>
      <c r="HV54" s="157"/>
      <c r="HW54" s="157" t="s">
        <v>670</v>
      </c>
      <c r="HX54" s="157"/>
      <c r="HY54" s="157"/>
      <c r="HZ54" s="157" t="s">
        <v>671</v>
      </c>
      <c r="IA54" s="157"/>
      <c r="IB54" s="157"/>
      <c r="IC54" s="157" t="s">
        <v>672</v>
      </c>
      <c r="ID54" s="157"/>
      <c r="IE54" s="157"/>
      <c r="IF54" s="157" t="s">
        <v>673</v>
      </c>
      <c r="IG54" s="157"/>
      <c r="IH54" s="157"/>
      <c r="II54" s="157" t="s">
        <v>674</v>
      </c>
      <c r="IJ54" s="157"/>
      <c r="IK54" s="157"/>
      <c r="IL54" s="157" t="s">
        <v>675</v>
      </c>
      <c r="IM54" s="157"/>
      <c r="IN54" s="157"/>
      <c r="IO54" s="157" t="s">
        <v>676</v>
      </c>
      <c r="IP54" s="157"/>
      <c r="IQ54" s="157"/>
      <c r="IR54" s="157" t="s">
        <v>677</v>
      </c>
      <c r="IS54" s="157"/>
      <c r="IT54" s="157"/>
    </row>
    <row r="55" spans="1:254" ht="15.75" x14ac:dyDescent="0.25">
      <c r="A55" s="148"/>
      <c r="B55" s="148"/>
      <c r="C55" s="165" t="s">
        <v>678</v>
      </c>
      <c r="D55" s="165"/>
      <c r="E55" s="165"/>
      <c r="F55" s="166" t="s">
        <v>679</v>
      </c>
      <c r="G55" s="166"/>
      <c r="H55" s="166"/>
      <c r="I55" s="166" t="s">
        <v>680</v>
      </c>
      <c r="J55" s="166"/>
      <c r="K55" s="166"/>
      <c r="L55" s="166" t="s">
        <v>681</v>
      </c>
      <c r="M55" s="166"/>
      <c r="N55" s="166"/>
      <c r="O55" s="166" t="s">
        <v>682</v>
      </c>
      <c r="P55" s="166"/>
      <c r="Q55" s="166"/>
      <c r="R55" s="166" t="s">
        <v>683</v>
      </c>
      <c r="S55" s="166"/>
      <c r="T55" s="166"/>
      <c r="U55" s="166" t="s">
        <v>684</v>
      </c>
      <c r="V55" s="166"/>
      <c r="W55" s="166"/>
      <c r="X55" s="166" t="s">
        <v>685</v>
      </c>
      <c r="Y55" s="166"/>
      <c r="Z55" s="166"/>
      <c r="AA55" s="165" t="s">
        <v>686</v>
      </c>
      <c r="AB55" s="165"/>
      <c r="AC55" s="165"/>
      <c r="AD55" s="165" t="s">
        <v>687</v>
      </c>
      <c r="AE55" s="165"/>
      <c r="AF55" s="165"/>
      <c r="AG55" s="166" t="s">
        <v>688</v>
      </c>
      <c r="AH55" s="166"/>
      <c r="AI55" s="166"/>
      <c r="AJ55" s="166" t="s">
        <v>689</v>
      </c>
      <c r="AK55" s="166"/>
      <c r="AL55" s="166"/>
      <c r="AM55" s="165" t="s">
        <v>690</v>
      </c>
      <c r="AN55" s="165"/>
      <c r="AO55" s="165"/>
      <c r="AP55" s="166" t="s">
        <v>691</v>
      </c>
      <c r="AQ55" s="166"/>
      <c r="AR55" s="166"/>
      <c r="AS55" s="165" t="s">
        <v>692</v>
      </c>
      <c r="AT55" s="165"/>
      <c r="AU55" s="165"/>
      <c r="AV55" s="166" t="s">
        <v>693</v>
      </c>
      <c r="AW55" s="166"/>
      <c r="AX55" s="166"/>
      <c r="AY55" s="166" t="s">
        <v>694</v>
      </c>
      <c r="AZ55" s="166"/>
      <c r="BA55" s="166"/>
      <c r="BB55" s="166" t="s">
        <v>695</v>
      </c>
      <c r="BC55" s="166"/>
      <c r="BD55" s="166"/>
      <c r="BE55" s="166" t="s">
        <v>696</v>
      </c>
      <c r="BF55" s="166"/>
      <c r="BG55" s="166"/>
      <c r="BH55" s="166" t="s">
        <v>697</v>
      </c>
      <c r="BI55" s="166"/>
      <c r="BJ55" s="166"/>
      <c r="BK55" s="166" t="s">
        <v>698</v>
      </c>
      <c r="BL55" s="166"/>
      <c r="BM55" s="166"/>
      <c r="BN55" s="166" t="s">
        <v>699</v>
      </c>
      <c r="BO55" s="166"/>
      <c r="BP55" s="166"/>
      <c r="BQ55" s="166" t="s">
        <v>700</v>
      </c>
      <c r="BR55" s="166"/>
      <c r="BS55" s="166"/>
      <c r="BT55" s="166" t="s">
        <v>701</v>
      </c>
      <c r="BU55" s="166"/>
      <c r="BV55" s="166"/>
      <c r="BW55" s="166" t="s">
        <v>702</v>
      </c>
      <c r="BX55" s="166"/>
      <c r="BY55" s="166"/>
      <c r="BZ55" s="166" t="s">
        <v>703</v>
      </c>
      <c r="CA55" s="166"/>
      <c r="CB55" s="166"/>
      <c r="CC55" s="166" t="s">
        <v>704</v>
      </c>
      <c r="CD55" s="166"/>
      <c r="CE55" s="166"/>
      <c r="CF55" s="166" t="s">
        <v>705</v>
      </c>
      <c r="CG55" s="166"/>
      <c r="CH55" s="166"/>
      <c r="CI55" s="166" t="s">
        <v>706</v>
      </c>
      <c r="CJ55" s="166"/>
      <c r="CK55" s="166"/>
      <c r="CL55" s="166" t="s">
        <v>707</v>
      </c>
      <c r="CM55" s="166"/>
      <c r="CN55" s="166"/>
      <c r="CO55" s="166" t="s">
        <v>708</v>
      </c>
      <c r="CP55" s="166"/>
      <c r="CQ55" s="166"/>
      <c r="CR55" s="166" t="s">
        <v>709</v>
      </c>
      <c r="CS55" s="166"/>
      <c r="CT55" s="166"/>
      <c r="CU55" s="166" t="s">
        <v>710</v>
      </c>
      <c r="CV55" s="166"/>
      <c r="CW55" s="166"/>
      <c r="CX55" s="166" t="s">
        <v>711</v>
      </c>
      <c r="CY55" s="166"/>
      <c r="CZ55" s="166"/>
      <c r="DA55" s="166" t="s">
        <v>712</v>
      </c>
      <c r="DB55" s="166"/>
      <c r="DC55" s="166"/>
      <c r="DD55" s="166" t="s">
        <v>713</v>
      </c>
      <c r="DE55" s="166"/>
      <c r="DF55" s="166"/>
      <c r="DG55" s="166" t="s">
        <v>714</v>
      </c>
      <c r="DH55" s="166"/>
      <c r="DI55" s="166"/>
      <c r="DJ55" s="166" t="s">
        <v>715</v>
      </c>
      <c r="DK55" s="166"/>
      <c r="DL55" s="166"/>
      <c r="DM55" s="166" t="s">
        <v>716</v>
      </c>
      <c r="DN55" s="166"/>
      <c r="DO55" s="166"/>
      <c r="DP55" s="166" t="s">
        <v>717</v>
      </c>
      <c r="DQ55" s="166"/>
      <c r="DR55" s="166"/>
      <c r="DS55" s="166" t="s">
        <v>718</v>
      </c>
      <c r="DT55" s="166"/>
      <c r="DU55" s="166"/>
      <c r="DV55" s="166" t="s">
        <v>704</v>
      </c>
      <c r="DW55" s="166"/>
      <c r="DX55" s="166"/>
      <c r="DY55" s="166" t="s">
        <v>719</v>
      </c>
      <c r="DZ55" s="166"/>
      <c r="EA55" s="166"/>
      <c r="EB55" s="166" t="s">
        <v>720</v>
      </c>
      <c r="EC55" s="166"/>
      <c r="ED55" s="166"/>
      <c r="EE55" s="166" t="s">
        <v>721</v>
      </c>
      <c r="EF55" s="166"/>
      <c r="EG55" s="166"/>
      <c r="EH55" s="166" t="s">
        <v>722</v>
      </c>
      <c r="EI55" s="166"/>
      <c r="EJ55" s="166"/>
      <c r="EK55" s="166" t="s">
        <v>723</v>
      </c>
      <c r="EL55" s="166"/>
      <c r="EM55" s="166"/>
      <c r="EN55" s="166" t="s">
        <v>724</v>
      </c>
      <c r="EO55" s="166"/>
      <c r="EP55" s="166"/>
      <c r="EQ55" s="166" t="s">
        <v>725</v>
      </c>
      <c r="ER55" s="166"/>
      <c r="ES55" s="166"/>
      <c r="ET55" s="166" t="s">
        <v>726</v>
      </c>
      <c r="EU55" s="166"/>
      <c r="EV55" s="166"/>
      <c r="EW55" s="166" t="s">
        <v>727</v>
      </c>
      <c r="EX55" s="166"/>
      <c r="EY55" s="166"/>
      <c r="EZ55" s="166" t="s">
        <v>728</v>
      </c>
      <c r="FA55" s="166"/>
      <c r="FB55" s="166"/>
      <c r="FC55" s="166" t="s">
        <v>729</v>
      </c>
      <c r="FD55" s="166"/>
      <c r="FE55" s="166"/>
      <c r="FF55" s="166" t="s">
        <v>730</v>
      </c>
      <c r="FG55" s="166"/>
      <c r="FH55" s="166"/>
      <c r="FI55" s="166" t="s">
        <v>731</v>
      </c>
      <c r="FJ55" s="166"/>
      <c r="FK55" s="166"/>
      <c r="FL55" s="166" t="s">
        <v>732</v>
      </c>
      <c r="FM55" s="166"/>
      <c r="FN55" s="166"/>
      <c r="FO55" s="156" t="s">
        <v>733</v>
      </c>
      <c r="FP55" s="156"/>
      <c r="FQ55" s="156"/>
      <c r="FR55" s="166" t="s">
        <v>734</v>
      </c>
      <c r="FS55" s="166"/>
      <c r="FT55" s="166"/>
      <c r="FU55" s="166" t="s">
        <v>735</v>
      </c>
      <c r="FV55" s="166"/>
      <c r="FW55" s="166"/>
      <c r="FX55" s="166" t="s">
        <v>736</v>
      </c>
      <c r="FY55" s="166"/>
      <c r="FZ55" s="166"/>
      <c r="GA55" s="166" t="s">
        <v>737</v>
      </c>
      <c r="GB55" s="166"/>
      <c r="GC55" s="166"/>
      <c r="GD55" s="166" t="s">
        <v>738</v>
      </c>
      <c r="GE55" s="166"/>
      <c r="GF55" s="166"/>
      <c r="GG55" s="166" t="s">
        <v>739</v>
      </c>
      <c r="GH55" s="166"/>
      <c r="GI55" s="166"/>
      <c r="GJ55" s="165" t="s">
        <v>740</v>
      </c>
      <c r="GK55" s="165"/>
      <c r="GL55" s="165"/>
      <c r="GM55" s="166" t="s">
        <v>741</v>
      </c>
      <c r="GN55" s="166"/>
      <c r="GO55" s="166"/>
      <c r="GP55" s="166" t="s">
        <v>742</v>
      </c>
      <c r="GQ55" s="166"/>
      <c r="GR55" s="166"/>
      <c r="GS55" s="166" t="s">
        <v>743</v>
      </c>
      <c r="GT55" s="166"/>
      <c r="GU55" s="166"/>
      <c r="GV55" s="166" t="s">
        <v>744</v>
      </c>
      <c r="GW55" s="166"/>
      <c r="GX55" s="166"/>
      <c r="GY55" s="166" t="s">
        <v>745</v>
      </c>
      <c r="GZ55" s="166"/>
      <c r="HA55" s="166"/>
      <c r="HB55" s="166" t="s">
        <v>746</v>
      </c>
      <c r="HC55" s="166"/>
      <c r="HD55" s="166"/>
      <c r="HE55" s="166" t="s">
        <v>747</v>
      </c>
      <c r="HF55" s="166"/>
      <c r="HG55" s="166"/>
      <c r="HH55" s="166" t="s">
        <v>748</v>
      </c>
      <c r="HI55" s="166"/>
      <c r="HJ55" s="166"/>
      <c r="HK55" s="166" t="s">
        <v>749</v>
      </c>
      <c r="HL55" s="166"/>
      <c r="HM55" s="166"/>
      <c r="HN55" s="166" t="s">
        <v>750</v>
      </c>
      <c r="HO55" s="166"/>
      <c r="HP55" s="166"/>
      <c r="HQ55" s="166" t="s">
        <v>751</v>
      </c>
      <c r="HR55" s="166"/>
      <c r="HS55" s="166"/>
      <c r="HT55" s="166" t="s">
        <v>752</v>
      </c>
      <c r="HU55" s="166"/>
      <c r="HV55" s="166"/>
      <c r="HW55" s="166" t="s">
        <v>753</v>
      </c>
      <c r="HX55" s="166"/>
      <c r="HY55" s="166"/>
      <c r="HZ55" s="166" t="s">
        <v>754</v>
      </c>
      <c r="IA55" s="166"/>
      <c r="IB55" s="166"/>
      <c r="IC55" s="166" t="s">
        <v>755</v>
      </c>
      <c r="ID55" s="166"/>
      <c r="IE55" s="166"/>
      <c r="IF55" s="166" t="s">
        <v>756</v>
      </c>
      <c r="IG55" s="166"/>
      <c r="IH55" s="166"/>
      <c r="II55" s="166" t="s">
        <v>757</v>
      </c>
      <c r="IJ55" s="166"/>
      <c r="IK55" s="166"/>
      <c r="IL55" s="166" t="s">
        <v>758</v>
      </c>
      <c r="IM55" s="166"/>
      <c r="IN55" s="166"/>
      <c r="IO55" s="166" t="s">
        <v>759</v>
      </c>
      <c r="IP55" s="166"/>
      <c r="IQ55" s="166"/>
      <c r="IR55" s="166" t="s">
        <v>760</v>
      </c>
      <c r="IS55" s="166"/>
      <c r="IT55" s="166"/>
    </row>
    <row r="56" spans="1:254" ht="144" x14ac:dyDescent="0.25">
      <c r="A56" s="148"/>
      <c r="B56" s="148"/>
      <c r="C56" s="46" t="s">
        <v>23</v>
      </c>
      <c r="D56" s="46" t="s">
        <v>761</v>
      </c>
      <c r="E56" s="46" t="s">
        <v>762</v>
      </c>
      <c r="F56" s="46" t="s">
        <v>763</v>
      </c>
      <c r="G56" s="46" t="s">
        <v>764</v>
      </c>
      <c r="H56" s="46" t="s">
        <v>765</v>
      </c>
      <c r="I56" s="46" t="s">
        <v>766</v>
      </c>
      <c r="J56" s="46" t="s">
        <v>767</v>
      </c>
      <c r="K56" s="46" t="s">
        <v>768</v>
      </c>
      <c r="L56" s="46" t="s">
        <v>217</v>
      </c>
      <c r="M56" s="46" t="s">
        <v>769</v>
      </c>
      <c r="N56" s="46" t="s">
        <v>770</v>
      </c>
      <c r="O56" s="46" t="s">
        <v>771</v>
      </c>
      <c r="P56" s="46" t="s">
        <v>772</v>
      </c>
      <c r="Q56" s="46" t="s">
        <v>773</v>
      </c>
      <c r="R56" s="46" t="s">
        <v>256</v>
      </c>
      <c r="S56" s="46" t="s">
        <v>264</v>
      </c>
      <c r="T56" s="46" t="s">
        <v>255</v>
      </c>
      <c r="U56" s="46" t="s">
        <v>684</v>
      </c>
      <c r="V56" s="46" t="s">
        <v>774</v>
      </c>
      <c r="W56" s="46" t="s">
        <v>775</v>
      </c>
      <c r="X56" s="47" t="s">
        <v>36</v>
      </c>
      <c r="Y56" s="47" t="s">
        <v>26</v>
      </c>
      <c r="Z56" s="47" t="s">
        <v>776</v>
      </c>
      <c r="AA56" s="47" t="s">
        <v>777</v>
      </c>
      <c r="AB56" s="47" t="s">
        <v>778</v>
      </c>
      <c r="AC56" s="47" t="s">
        <v>779</v>
      </c>
      <c r="AD56" s="47" t="s">
        <v>31</v>
      </c>
      <c r="AE56" s="47" t="s">
        <v>780</v>
      </c>
      <c r="AF56" s="47" t="s">
        <v>29</v>
      </c>
      <c r="AG56" s="47" t="s">
        <v>781</v>
      </c>
      <c r="AH56" s="47" t="s">
        <v>782</v>
      </c>
      <c r="AI56" s="47" t="s">
        <v>783</v>
      </c>
      <c r="AJ56" s="47" t="s">
        <v>784</v>
      </c>
      <c r="AK56" s="47" t="s">
        <v>785</v>
      </c>
      <c r="AL56" s="47" t="s">
        <v>786</v>
      </c>
      <c r="AM56" s="47" t="s">
        <v>787</v>
      </c>
      <c r="AN56" s="47" t="s">
        <v>788</v>
      </c>
      <c r="AO56" s="47" t="s">
        <v>789</v>
      </c>
      <c r="AP56" s="47" t="s">
        <v>691</v>
      </c>
      <c r="AQ56" s="47" t="s">
        <v>790</v>
      </c>
      <c r="AR56" s="47" t="s">
        <v>791</v>
      </c>
      <c r="AS56" s="47" t="s">
        <v>37</v>
      </c>
      <c r="AT56" s="47" t="s">
        <v>259</v>
      </c>
      <c r="AU56" s="47" t="s">
        <v>38</v>
      </c>
      <c r="AV56" s="47" t="s">
        <v>792</v>
      </c>
      <c r="AW56" s="47" t="s">
        <v>793</v>
      </c>
      <c r="AX56" s="47" t="s">
        <v>794</v>
      </c>
      <c r="AY56" s="47" t="s">
        <v>795</v>
      </c>
      <c r="AZ56" s="47" t="s">
        <v>796</v>
      </c>
      <c r="BA56" s="47" t="s">
        <v>797</v>
      </c>
      <c r="BB56" s="47" t="s">
        <v>798</v>
      </c>
      <c r="BC56" s="47" t="s">
        <v>799</v>
      </c>
      <c r="BD56" s="47" t="s">
        <v>800</v>
      </c>
      <c r="BE56" s="47" t="s">
        <v>992</v>
      </c>
      <c r="BF56" s="47" t="s">
        <v>802</v>
      </c>
      <c r="BG56" s="47" t="s">
        <v>803</v>
      </c>
      <c r="BH56" s="47" t="s">
        <v>804</v>
      </c>
      <c r="BI56" s="47" t="s">
        <v>805</v>
      </c>
      <c r="BJ56" s="47" t="s">
        <v>806</v>
      </c>
      <c r="BK56" s="47" t="s">
        <v>807</v>
      </c>
      <c r="BL56" s="47" t="s">
        <v>808</v>
      </c>
      <c r="BM56" s="47" t="s">
        <v>809</v>
      </c>
      <c r="BN56" s="47" t="s">
        <v>810</v>
      </c>
      <c r="BO56" s="47" t="s">
        <v>811</v>
      </c>
      <c r="BP56" s="47" t="s">
        <v>812</v>
      </c>
      <c r="BQ56" s="46" t="s">
        <v>700</v>
      </c>
      <c r="BR56" s="46" t="s">
        <v>813</v>
      </c>
      <c r="BS56" s="46" t="s">
        <v>814</v>
      </c>
      <c r="BT56" s="47" t="s">
        <v>815</v>
      </c>
      <c r="BU56" s="47" t="s">
        <v>816</v>
      </c>
      <c r="BV56" s="47" t="s">
        <v>817</v>
      </c>
      <c r="BW56" s="47" t="s">
        <v>363</v>
      </c>
      <c r="BX56" s="47" t="s">
        <v>818</v>
      </c>
      <c r="BY56" s="47" t="s">
        <v>462</v>
      </c>
      <c r="BZ56" s="47" t="s">
        <v>819</v>
      </c>
      <c r="CA56" s="47" t="s">
        <v>820</v>
      </c>
      <c r="CB56" s="47" t="s">
        <v>821</v>
      </c>
      <c r="CC56" s="47" t="s">
        <v>704</v>
      </c>
      <c r="CD56" s="47" t="s">
        <v>822</v>
      </c>
      <c r="CE56" s="47" t="s">
        <v>823</v>
      </c>
      <c r="CF56" s="46" t="s">
        <v>824</v>
      </c>
      <c r="CG56" s="46" t="s">
        <v>825</v>
      </c>
      <c r="CH56" s="46" t="s">
        <v>826</v>
      </c>
      <c r="CI56" s="47" t="s">
        <v>27</v>
      </c>
      <c r="CJ56" s="47" t="s">
        <v>827</v>
      </c>
      <c r="CK56" s="47" t="s">
        <v>828</v>
      </c>
      <c r="CL56" s="47" t="s">
        <v>993</v>
      </c>
      <c r="CM56" s="47" t="s">
        <v>830</v>
      </c>
      <c r="CN56" s="47" t="s">
        <v>831</v>
      </c>
      <c r="CO56" s="47" t="s">
        <v>30</v>
      </c>
      <c r="CP56" s="47" t="s">
        <v>832</v>
      </c>
      <c r="CQ56" s="47" t="s">
        <v>833</v>
      </c>
      <c r="CR56" s="47" t="s">
        <v>834</v>
      </c>
      <c r="CS56" s="47" t="s">
        <v>835</v>
      </c>
      <c r="CT56" s="47" t="s">
        <v>836</v>
      </c>
      <c r="CU56" s="47" t="s">
        <v>837</v>
      </c>
      <c r="CV56" s="47" t="s">
        <v>838</v>
      </c>
      <c r="CW56" s="47" t="s">
        <v>839</v>
      </c>
      <c r="CX56" s="47" t="s">
        <v>840</v>
      </c>
      <c r="CY56" s="47" t="s">
        <v>841</v>
      </c>
      <c r="CZ56" s="47" t="s">
        <v>842</v>
      </c>
      <c r="DA56" s="46" t="s">
        <v>843</v>
      </c>
      <c r="DB56" s="46" t="s">
        <v>844</v>
      </c>
      <c r="DC56" s="46" t="s">
        <v>845</v>
      </c>
      <c r="DD56" s="47" t="s">
        <v>846</v>
      </c>
      <c r="DE56" s="47" t="s">
        <v>847</v>
      </c>
      <c r="DF56" s="47" t="s">
        <v>848</v>
      </c>
      <c r="DG56" s="47" t="s">
        <v>849</v>
      </c>
      <c r="DH56" s="47" t="s">
        <v>850</v>
      </c>
      <c r="DI56" s="47" t="s">
        <v>851</v>
      </c>
      <c r="DJ56" s="47" t="s">
        <v>852</v>
      </c>
      <c r="DK56" s="47" t="s">
        <v>853</v>
      </c>
      <c r="DL56" s="47" t="s">
        <v>854</v>
      </c>
      <c r="DM56" s="47" t="s">
        <v>716</v>
      </c>
      <c r="DN56" s="47" t="s">
        <v>855</v>
      </c>
      <c r="DO56" s="47" t="s">
        <v>856</v>
      </c>
      <c r="DP56" s="47" t="s">
        <v>717</v>
      </c>
      <c r="DQ56" s="47" t="s">
        <v>857</v>
      </c>
      <c r="DR56" s="47" t="s">
        <v>858</v>
      </c>
      <c r="DS56" s="47" t="s">
        <v>859</v>
      </c>
      <c r="DT56" s="47" t="s">
        <v>860</v>
      </c>
      <c r="DU56" s="47" t="s">
        <v>861</v>
      </c>
      <c r="DV56" s="47" t="s">
        <v>704</v>
      </c>
      <c r="DW56" s="47" t="s">
        <v>862</v>
      </c>
      <c r="DX56" s="47" t="s">
        <v>863</v>
      </c>
      <c r="DY56" s="47" t="s">
        <v>864</v>
      </c>
      <c r="DZ56" s="47" t="s">
        <v>865</v>
      </c>
      <c r="EA56" s="47" t="s">
        <v>866</v>
      </c>
      <c r="EB56" s="47" t="s">
        <v>867</v>
      </c>
      <c r="EC56" s="47" t="s">
        <v>868</v>
      </c>
      <c r="ED56" s="47" t="s">
        <v>869</v>
      </c>
      <c r="EE56" s="47" t="s">
        <v>994</v>
      </c>
      <c r="EF56" s="47" t="s">
        <v>871</v>
      </c>
      <c r="EG56" s="47" t="s">
        <v>872</v>
      </c>
      <c r="EH56" s="47" t="s">
        <v>873</v>
      </c>
      <c r="EI56" s="47" t="s">
        <v>874</v>
      </c>
      <c r="EJ56" s="47" t="s">
        <v>875</v>
      </c>
      <c r="EK56" s="47" t="s">
        <v>723</v>
      </c>
      <c r="EL56" s="47" t="s">
        <v>876</v>
      </c>
      <c r="EM56" s="47" t="s">
        <v>877</v>
      </c>
      <c r="EN56" s="47" t="s">
        <v>878</v>
      </c>
      <c r="EO56" s="47" t="s">
        <v>879</v>
      </c>
      <c r="EP56" s="47" t="s">
        <v>880</v>
      </c>
      <c r="EQ56" s="47" t="s">
        <v>881</v>
      </c>
      <c r="ER56" s="47" t="s">
        <v>882</v>
      </c>
      <c r="ES56" s="47" t="s">
        <v>883</v>
      </c>
      <c r="ET56" s="47" t="s">
        <v>884</v>
      </c>
      <c r="EU56" s="47" t="s">
        <v>885</v>
      </c>
      <c r="EV56" s="47" t="s">
        <v>886</v>
      </c>
      <c r="EW56" s="47" t="s">
        <v>995</v>
      </c>
      <c r="EX56" s="47" t="s">
        <v>888</v>
      </c>
      <c r="EY56" s="47" t="s">
        <v>889</v>
      </c>
      <c r="EZ56" s="47" t="s">
        <v>890</v>
      </c>
      <c r="FA56" s="47" t="s">
        <v>891</v>
      </c>
      <c r="FB56" s="47" t="s">
        <v>892</v>
      </c>
      <c r="FC56" s="47" t="s">
        <v>893</v>
      </c>
      <c r="FD56" s="47" t="s">
        <v>894</v>
      </c>
      <c r="FE56" s="47" t="s">
        <v>895</v>
      </c>
      <c r="FF56" s="46" t="s">
        <v>896</v>
      </c>
      <c r="FG56" s="48" t="s">
        <v>897</v>
      </c>
      <c r="FH56" s="47" t="s">
        <v>898</v>
      </c>
      <c r="FI56" s="47" t="s">
        <v>256</v>
      </c>
      <c r="FJ56" s="47" t="s">
        <v>264</v>
      </c>
      <c r="FK56" s="47" t="s">
        <v>255</v>
      </c>
      <c r="FL56" s="47" t="s">
        <v>899</v>
      </c>
      <c r="FM56" s="47" t="s">
        <v>900</v>
      </c>
      <c r="FN56" s="47" t="s">
        <v>901</v>
      </c>
      <c r="FO56" s="47" t="s">
        <v>902</v>
      </c>
      <c r="FP56" s="47" t="s">
        <v>903</v>
      </c>
      <c r="FQ56" s="47" t="s">
        <v>904</v>
      </c>
      <c r="FR56" s="47" t="s">
        <v>905</v>
      </c>
      <c r="FS56" s="47" t="s">
        <v>906</v>
      </c>
      <c r="FT56" s="47" t="s">
        <v>907</v>
      </c>
      <c r="FU56" s="47" t="s">
        <v>908</v>
      </c>
      <c r="FV56" s="47" t="s">
        <v>909</v>
      </c>
      <c r="FW56" s="47" t="s">
        <v>910</v>
      </c>
      <c r="FX56" s="47" t="s">
        <v>996</v>
      </c>
      <c r="FY56" s="47" t="s">
        <v>912</v>
      </c>
      <c r="FZ56" s="47" t="s">
        <v>913</v>
      </c>
      <c r="GA56" s="47" t="s">
        <v>914</v>
      </c>
      <c r="GB56" s="47" t="s">
        <v>915</v>
      </c>
      <c r="GC56" s="47" t="s">
        <v>916</v>
      </c>
      <c r="GD56" s="46" t="s">
        <v>917</v>
      </c>
      <c r="GE56" s="46" t="s">
        <v>918</v>
      </c>
      <c r="GF56" s="46" t="s">
        <v>919</v>
      </c>
      <c r="GG56" s="47" t="s">
        <v>920</v>
      </c>
      <c r="GH56" s="47" t="s">
        <v>921</v>
      </c>
      <c r="GI56" s="47" t="s">
        <v>922</v>
      </c>
      <c r="GJ56" s="47" t="s">
        <v>923</v>
      </c>
      <c r="GK56" s="47" t="s">
        <v>924</v>
      </c>
      <c r="GL56" s="47" t="s">
        <v>925</v>
      </c>
      <c r="GM56" s="47" t="s">
        <v>741</v>
      </c>
      <c r="GN56" s="47" t="s">
        <v>926</v>
      </c>
      <c r="GO56" s="47" t="s">
        <v>927</v>
      </c>
      <c r="GP56" s="47" t="s">
        <v>928</v>
      </c>
      <c r="GQ56" s="47" t="s">
        <v>929</v>
      </c>
      <c r="GR56" s="47" t="s">
        <v>930</v>
      </c>
      <c r="GS56" s="47" t="s">
        <v>997</v>
      </c>
      <c r="GT56" s="47" t="s">
        <v>932</v>
      </c>
      <c r="GU56" s="47" t="s">
        <v>933</v>
      </c>
      <c r="GV56" s="48" t="s">
        <v>934</v>
      </c>
      <c r="GW56" s="48" t="s">
        <v>935</v>
      </c>
      <c r="GX56" s="48" t="s">
        <v>936</v>
      </c>
      <c r="GY56" s="47" t="s">
        <v>937</v>
      </c>
      <c r="GZ56" s="47" t="s">
        <v>938</v>
      </c>
      <c r="HA56" s="47" t="s">
        <v>939</v>
      </c>
      <c r="HB56" s="47" t="s">
        <v>746</v>
      </c>
      <c r="HC56" s="47" t="s">
        <v>940</v>
      </c>
      <c r="HD56" s="47" t="s">
        <v>941</v>
      </c>
      <c r="HE56" s="47" t="s">
        <v>942</v>
      </c>
      <c r="HF56" s="47" t="s">
        <v>943</v>
      </c>
      <c r="HG56" s="47" t="s">
        <v>944</v>
      </c>
      <c r="HH56" s="48" t="s">
        <v>945</v>
      </c>
      <c r="HI56" s="48" t="s">
        <v>946</v>
      </c>
      <c r="HJ56" s="48" t="s">
        <v>947</v>
      </c>
      <c r="HK56" s="47" t="s">
        <v>948</v>
      </c>
      <c r="HL56" s="47" t="s">
        <v>949</v>
      </c>
      <c r="HM56" s="47" t="s">
        <v>950</v>
      </c>
      <c r="HN56" s="47" t="s">
        <v>951</v>
      </c>
      <c r="HO56" s="47" t="s">
        <v>952</v>
      </c>
      <c r="HP56" s="47" t="s">
        <v>953</v>
      </c>
      <c r="HQ56" s="47" t="s">
        <v>954</v>
      </c>
      <c r="HR56" s="47" t="s">
        <v>955</v>
      </c>
      <c r="HS56" s="47" t="s">
        <v>956</v>
      </c>
      <c r="HT56" s="46" t="s">
        <v>957</v>
      </c>
      <c r="HU56" s="46" t="s">
        <v>958</v>
      </c>
      <c r="HV56" s="46" t="s">
        <v>959</v>
      </c>
      <c r="HW56" s="47" t="s">
        <v>753</v>
      </c>
      <c r="HX56" s="47" t="s">
        <v>960</v>
      </c>
      <c r="HY56" s="47" t="s">
        <v>961</v>
      </c>
      <c r="HZ56" s="47" t="s">
        <v>754</v>
      </c>
      <c r="IA56" s="47" t="s">
        <v>962</v>
      </c>
      <c r="IB56" s="47" t="s">
        <v>963</v>
      </c>
      <c r="IC56" s="47" t="s">
        <v>964</v>
      </c>
      <c r="ID56" s="47" t="s">
        <v>965</v>
      </c>
      <c r="IE56" s="47" t="s">
        <v>966</v>
      </c>
      <c r="IF56" s="47" t="s">
        <v>756</v>
      </c>
      <c r="IG56" s="47" t="s">
        <v>967</v>
      </c>
      <c r="IH56" s="47" t="s">
        <v>968</v>
      </c>
      <c r="II56" s="48" t="s">
        <v>199</v>
      </c>
      <c r="IJ56" s="48" t="s">
        <v>969</v>
      </c>
      <c r="IK56" s="48" t="s">
        <v>201</v>
      </c>
      <c r="IL56" s="47" t="s">
        <v>970</v>
      </c>
      <c r="IM56" s="47" t="s">
        <v>971</v>
      </c>
      <c r="IN56" s="47" t="s">
        <v>972</v>
      </c>
      <c r="IO56" s="47" t="s">
        <v>973</v>
      </c>
      <c r="IP56" s="47" t="s">
        <v>974</v>
      </c>
      <c r="IQ56" s="47" t="s">
        <v>975</v>
      </c>
      <c r="IR56" s="47" t="s">
        <v>976</v>
      </c>
      <c r="IS56" s="47" t="s">
        <v>977</v>
      </c>
      <c r="IT56" s="47" t="s">
        <v>978</v>
      </c>
    </row>
    <row r="57" spans="1:254" ht="15.75" x14ac:dyDescent="0.25">
      <c r="A57" s="49">
        <v>1</v>
      </c>
      <c r="B57" s="50" t="s">
        <v>265</v>
      </c>
      <c r="C57" s="51">
        <v>1</v>
      </c>
      <c r="D57" s="51"/>
      <c r="E57" s="51"/>
      <c r="F57" s="52">
        <v>1</v>
      </c>
      <c r="G57" s="52"/>
      <c r="H57" s="52"/>
      <c r="I57" s="52">
        <v>1</v>
      </c>
      <c r="J57" s="52"/>
      <c r="K57" s="52"/>
      <c r="L57" s="52">
        <v>1</v>
      </c>
      <c r="M57" s="52"/>
      <c r="N57" s="52"/>
      <c r="O57" s="52">
        <v>1</v>
      </c>
      <c r="P57" s="52"/>
      <c r="Q57" s="52"/>
      <c r="R57" s="52">
        <v>1</v>
      </c>
      <c r="S57" s="52"/>
      <c r="T57" s="52"/>
      <c r="U57" s="52">
        <v>1</v>
      </c>
      <c r="V57" s="52"/>
      <c r="W57" s="52"/>
      <c r="X57" s="52"/>
      <c r="Y57" s="52">
        <v>1</v>
      </c>
      <c r="Z57" s="52"/>
      <c r="AA57" s="52"/>
      <c r="AB57" s="52">
        <v>1</v>
      </c>
      <c r="AC57" s="52"/>
      <c r="AD57" s="52"/>
      <c r="AE57" s="52">
        <v>1</v>
      </c>
      <c r="AF57" s="52"/>
      <c r="AG57" s="53"/>
      <c r="AH57" s="53">
        <v>1</v>
      </c>
      <c r="AI57" s="53"/>
      <c r="AJ57" s="53"/>
      <c r="AK57" s="53">
        <v>1</v>
      </c>
      <c r="AL57" s="53"/>
      <c r="AM57" s="53"/>
      <c r="AN57" s="53">
        <v>1</v>
      </c>
      <c r="AO57" s="53"/>
      <c r="AP57" s="53">
        <v>1</v>
      </c>
      <c r="AQ57" s="53"/>
      <c r="AR57" s="53"/>
      <c r="AS57" s="53"/>
      <c r="AT57" s="53">
        <v>1</v>
      </c>
      <c r="AU57" s="53"/>
      <c r="AV57" s="53"/>
      <c r="AW57" s="53">
        <v>1</v>
      </c>
      <c r="AX57" s="53"/>
      <c r="AY57" s="53"/>
      <c r="AZ57" s="53">
        <v>1</v>
      </c>
      <c r="BA57" s="53"/>
      <c r="BB57" s="53"/>
      <c r="BC57" s="53">
        <v>1</v>
      </c>
      <c r="BD57" s="53"/>
      <c r="BE57" s="53"/>
      <c r="BF57" s="53">
        <v>1</v>
      </c>
      <c r="BG57" s="53"/>
      <c r="BH57" s="53"/>
      <c r="BI57" s="53">
        <v>1</v>
      </c>
      <c r="BJ57" s="53"/>
      <c r="BK57" s="53"/>
      <c r="BL57" s="53">
        <v>1</v>
      </c>
      <c r="BM57" s="53"/>
      <c r="BN57" s="53"/>
      <c r="BO57" s="53">
        <v>1</v>
      </c>
      <c r="BP57" s="54"/>
      <c r="BQ57" s="53"/>
      <c r="BR57" s="53">
        <v>1</v>
      </c>
      <c r="BS57" s="53"/>
      <c r="BT57" s="53"/>
      <c r="BU57" s="53">
        <v>1</v>
      </c>
      <c r="BV57" s="53"/>
      <c r="BW57" s="52"/>
      <c r="BX57" s="52">
        <v>1</v>
      </c>
      <c r="BY57" s="52"/>
      <c r="BZ57" s="55">
        <v>1</v>
      </c>
      <c r="CA57" s="53"/>
      <c r="CB57" s="53"/>
      <c r="CC57" s="53"/>
      <c r="CD57" s="53">
        <v>1</v>
      </c>
      <c r="CE57" s="53"/>
      <c r="CF57" s="53"/>
      <c r="CG57" s="53">
        <v>1</v>
      </c>
      <c r="CH57" s="53"/>
      <c r="CI57" s="53"/>
      <c r="CJ57" s="53">
        <v>1</v>
      </c>
      <c r="CK57" s="53"/>
      <c r="CL57" s="53"/>
      <c r="CM57" s="53">
        <v>1</v>
      </c>
      <c r="CN57" s="53"/>
      <c r="CO57" s="53"/>
      <c r="CP57" s="53">
        <v>1</v>
      </c>
      <c r="CQ57" s="53"/>
      <c r="CR57" s="53"/>
      <c r="CS57" s="53">
        <v>1</v>
      </c>
      <c r="CT57" s="53"/>
      <c r="CU57" s="53"/>
      <c r="CV57" s="53">
        <v>1</v>
      </c>
      <c r="CW57" s="53"/>
      <c r="CX57" s="53"/>
      <c r="CY57" s="53">
        <v>1</v>
      </c>
      <c r="CZ57" s="53"/>
      <c r="DA57" s="53"/>
      <c r="DB57" s="53">
        <v>1</v>
      </c>
      <c r="DC57" s="53"/>
      <c r="DD57" s="55"/>
      <c r="DE57" s="53">
        <v>1</v>
      </c>
      <c r="DF57" s="53"/>
      <c r="DG57" s="53"/>
      <c r="DH57" s="53">
        <v>1</v>
      </c>
      <c r="DI57" s="53"/>
      <c r="DJ57" s="53"/>
      <c r="DK57" s="53">
        <v>1</v>
      </c>
      <c r="DL57" s="53"/>
      <c r="DM57" s="53"/>
      <c r="DN57" s="53">
        <v>1</v>
      </c>
      <c r="DO57" s="53"/>
      <c r="DP57" s="53"/>
      <c r="DQ57" s="53">
        <v>1</v>
      </c>
      <c r="DR57" s="53"/>
      <c r="DS57" s="53"/>
      <c r="DT57" s="53">
        <v>1</v>
      </c>
      <c r="DU57" s="53"/>
      <c r="DV57" s="53"/>
      <c r="DW57" s="53">
        <v>1</v>
      </c>
      <c r="DX57" s="53"/>
      <c r="DY57" s="53"/>
      <c r="DZ57" s="53">
        <v>1</v>
      </c>
      <c r="EA57" s="53"/>
      <c r="EB57" s="53"/>
      <c r="EC57" s="53">
        <v>1</v>
      </c>
      <c r="ED57" s="53"/>
      <c r="EE57" s="53"/>
      <c r="EF57" s="53">
        <v>1</v>
      </c>
      <c r="EG57" s="53"/>
      <c r="EH57" s="53"/>
      <c r="EI57" s="53">
        <v>1</v>
      </c>
      <c r="EJ57" s="53"/>
      <c r="EK57" s="53"/>
      <c r="EL57" s="53">
        <v>1</v>
      </c>
      <c r="EM57" s="53"/>
      <c r="EN57" s="53"/>
      <c r="EO57" s="53">
        <v>1</v>
      </c>
      <c r="EP57" s="53"/>
      <c r="EQ57" s="53"/>
      <c r="ER57" s="53">
        <v>1</v>
      </c>
      <c r="ES57" s="53"/>
      <c r="ET57" s="53"/>
      <c r="EU57" s="53">
        <v>1</v>
      </c>
      <c r="EV57" s="53"/>
      <c r="EW57" s="53"/>
      <c r="EX57" s="53">
        <v>1</v>
      </c>
      <c r="EY57" s="53"/>
      <c r="EZ57" s="53"/>
      <c r="FA57" s="53">
        <v>1</v>
      </c>
      <c r="FB57" s="53"/>
      <c r="FC57" s="53"/>
      <c r="FD57" s="53">
        <v>1</v>
      </c>
      <c r="FE57" s="53"/>
      <c r="FF57" s="53"/>
      <c r="FG57" s="56">
        <v>1</v>
      </c>
      <c r="FH57" s="53"/>
      <c r="FI57" s="53"/>
      <c r="FJ57" s="53">
        <v>1</v>
      </c>
      <c r="FK57" s="53"/>
      <c r="FL57" s="53"/>
      <c r="FM57" s="53">
        <v>1</v>
      </c>
      <c r="FN57" s="53"/>
      <c r="FO57" s="53"/>
      <c r="FP57" s="53">
        <v>1</v>
      </c>
      <c r="FQ57" s="53"/>
      <c r="FR57" s="53"/>
      <c r="FS57" s="53">
        <v>1</v>
      </c>
      <c r="FT57" s="53"/>
      <c r="FU57" s="53"/>
      <c r="FV57" s="53">
        <v>1</v>
      </c>
      <c r="FW57" s="53"/>
      <c r="FX57" s="53"/>
      <c r="FY57" s="53">
        <v>1</v>
      </c>
      <c r="FZ57" s="53"/>
      <c r="GA57" s="53"/>
      <c r="GB57" s="53">
        <v>1</v>
      </c>
      <c r="GC57" s="53"/>
      <c r="GD57" s="53"/>
      <c r="GE57" s="53">
        <v>1</v>
      </c>
      <c r="GF57" s="53"/>
      <c r="GG57" s="53"/>
      <c r="GH57" s="53">
        <v>1</v>
      </c>
      <c r="GI57" s="53"/>
      <c r="GJ57" s="53"/>
      <c r="GK57" s="53">
        <v>1</v>
      </c>
      <c r="GL57" s="53"/>
      <c r="GM57" s="53"/>
      <c r="GN57" s="53">
        <v>1</v>
      </c>
      <c r="GO57" s="53"/>
      <c r="GP57" s="53"/>
      <c r="GQ57" s="53">
        <v>1</v>
      </c>
      <c r="GR57" s="53"/>
      <c r="GS57" s="53"/>
      <c r="GT57" s="53">
        <v>1</v>
      </c>
      <c r="GU57" s="53"/>
      <c r="GV57" s="53"/>
      <c r="GW57" s="53">
        <v>1</v>
      </c>
      <c r="GX57" s="53"/>
      <c r="GY57" s="53"/>
      <c r="GZ57" s="53">
        <v>1</v>
      </c>
      <c r="HA57" s="53"/>
      <c r="HB57" s="53"/>
      <c r="HC57" s="53">
        <v>1</v>
      </c>
      <c r="HD57" s="53"/>
      <c r="HE57" s="53"/>
      <c r="HF57" s="53">
        <v>1</v>
      </c>
      <c r="HG57" s="53"/>
      <c r="HH57" s="53"/>
      <c r="HI57" s="53">
        <v>1</v>
      </c>
      <c r="HJ57" s="53"/>
      <c r="HK57" s="53"/>
      <c r="HL57" s="53">
        <v>1</v>
      </c>
      <c r="HM57" s="53"/>
      <c r="HN57" s="53"/>
      <c r="HO57" s="53">
        <v>1</v>
      </c>
      <c r="HP57" s="53"/>
      <c r="HQ57" s="53"/>
      <c r="HR57" s="53">
        <v>1</v>
      </c>
      <c r="HS57" s="53"/>
      <c r="HT57" s="53"/>
      <c r="HU57" s="53">
        <v>1</v>
      </c>
      <c r="HV57" s="53"/>
      <c r="HW57" s="53"/>
      <c r="HX57" s="53">
        <v>1</v>
      </c>
      <c r="HY57" s="53"/>
      <c r="HZ57" s="53"/>
      <c r="IA57" s="53">
        <v>1</v>
      </c>
      <c r="IB57" s="53"/>
      <c r="IC57" s="53"/>
      <c r="ID57" s="53">
        <v>1</v>
      </c>
      <c r="IE57" s="53"/>
      <c r="IF57" s="53"/>
      <c r="IG57" s="53">
        <v>1</v>
      </c>
      <c r="IH57" s="53"/>
      <c r="II57" s="53"/>
      <c r="IJ57" s="53">
        <v>1</v>
      </c>
      <c r="IK57" s="53"/>
      <c r="IL57" s="53"/>
      <c r="IM57" s="53">
        <v>1</v>
      </c>
      <c r="IN57" s="53"/>
      <c r="IO57" s="53"/>
      <c r="IP57" s="53">
        <v>1</v>
      </c>
      <c r="IQ57" s="53"/>
      <c r="IR57" s="53"/>
      <c r="IS57" s="53">
        <v>1</v>
      </c>
      <c r="IT57" s="53"/>
    </row>
    <row r="58" spans="1:254" ht="15.75" x14ac:dyDescent="0.25">
      <c r="A58" s="57">
        <v>2</v>
      </c>
      <c r="B58" s="42" t="s">
        <v>998</v>
      </c>
      <c r="C58" s="58"/>
      <c r="D58" s="58">
        <v>1</v>
      </c>
      <c r="E58" s="58"/>
      <c r="F58" s="59"/>
      <c r="G58" s="59">
        <v>1</v>
      </c>
      <c r="H58" s="59"/>
      <c r="I58" s="59">
        <v>1</v>
      </c>
      <c r="J58" s="59"/>
      <c r="K58" s="59"/>
      <c r="L58" s="59">
        <v>1</v>
      </c>
      <c r="M58" s="59"/>
      <c r="N58" s="59"/>
      <c r="O58" s="59">
        <v>1</v>
      </c>
      <c r="P58" s="59"/>
      <c r="Q58" s="59"/>
      <c r="R58" s="59">
        <v>1</v>
      </c>
      <c r="S58" s="59"/>
      <c r="T58" s="59"/>
      <c r="U58" s="59">
        <v>1</v>
      </c>
      <c r="V58" s="59"/>
      <c r="W58" s="59"/>
      <c r="X58" s="59"/>
      <c r="Y58" s="59">
        <v>1</v>
      </c>
      <c r="Z58" s="59"/>
      <c r="AA58" s="59"/>
      <c r="AB58" s="59">
        <v>1</v>
      </c>
      <c r="AC58" s="59"/>
      <c r="AD58" s="59"/>
      <c r="AE58" s="59"/>
      <c r="AF58" s="59">
        <v>1</v>
      </c>
      <c r="AG58" s="60"/>
      <c r="AH58" s="60"/>
      <c r="AI58" s="60">
        <v>1</v>
      </c>
      <c r="AJ58" s="60"/>
      <c r="AK58" s="60"/>
      <c r="AL58" s="60">
        <v>1</v>
      </c>
      <c r="AM58" s="60"/>
      <c r="AN58" s="60"/>
      <c r="AO58" s="60">
        <v>1</v>
      </c>
      <c r="AP58" s="60"/>
      <c r="AQ58" s="60"/>
      <c r="AR58" s="60">
        <v>1</v>
      </c>
      <c r="AS58" s="60"/>
      <c r="AT58" s="60"/>
      <c r="AU58" s="60">
        <v>1</v>
      </c>
      <c r="AV58" s="60"/>
      <c r="AW58" s="60"/>
      <c r="AX58" s="60">
        <v>1</v>
      </c>
      <c r="AY58" s="60"/>
      <c r="AZ58" s="60"/>
      <c r="BA58" s="60">
        <v>1</v>
      </c>
      <c r="BB58" s="60"/>
      <c r="BC58" s="60"/>
      <c r="BD58" s="60">
        <v>1</v>
      </c>
      <c r="BE58" s="60"/>
      <c r="BF58" s="60"/>
      <c r="BG58" s="60">
        <v>1</v>
      </c>
      <c r="BH58" s="60"/>
      <c r="BI58" s="60"/>
      <c r="BJ58" s="60">
        <v>1</v>
      </c>
      <c r="BK58" s="60"/>
      <c r="BL58" s="60">
        <v>1</v>
      </c>
      <c r="BM58" s="60"/>
      <c r="BN58" s="60"/>
      <c r="BO58" s="60"/>
      <c r="BP58" s="61">
        <v>1</v>
      </c>
      <c r="BQ58" s="60"/>
      <c r="BR58" s="60"/>
      <c r="BS58" s="60">
        <v>1</v>
      </c>
      <c r="BT58" s="60"/>
      <c r="BU58" s="60"/>
      <c r="BV58" s="60">
        <v>1</v>
      </c>
      <c r="BW58" s="53"/>
      <c r="BX58" s="53"/>
      <c r="BY58" s="53">
        <v>1</v>
      </c>
      <c r="BZ58" s="60">
        <v>1</v>
      </c>
      <c r="CA58" s="60"/>
      <c r="CB58" s="60"/>
      <c r="CC58" s="60"/>
      <c r="CD58" s="60">
        <v>1</v>
      </c>
      <c r="CE58" s="60"/>
      <c r="CF58" s="60">
        <v>1</v>
      </c>
      <c r="CG58" s="60"/>
      <c r="CH58" s="60"/>
      <c r="CI58" s="60"/>
      <c r="CJ58" s="60"/>
      <c r="CK58" s="60">
        <v>1</v>
      </c>
      <c r="CL58" s="60"/>
      <c r="CM58" s="60"/>
      <c r="CN58" s="60">
        <v>1</v>
      </c>
      <c r="CO58" s="60"/>
      <c r="CP58" s="60"/>
      <c r="CQ58" s="60">
        <v>1</v>
      </c>
      <c r="CR58" s="60"/>
      <c r="CS58" s="60"/>
      <c r="CT58" s="60">
        <v>1</v>
      </c>
      <c r="CU58" s="60"/>
      <c r="CV58" s="60"/>
      <c r="CW58" s="60">
        <v>1</v>
      </c>
      <c r="CX58" s="60"/>
      <c r="CY58" s="60"/>
      <c r="CZ58" s="60">
        <v>1</v>
      </c>
      <c r="DA58" s="60"/>
      <c r="DB58" s="60">
        <v>1</v>
      </c>
      <c r="DC58" s="60"/>
      <c r="DD58" s="62"/>
      <c r="DE58" s="60">
        <v>1</v>
      </c>
      <c r="DF58" s="60"/>
      <c r="DG58" s="60"/>
      <c r="DH58" s="60">
        <v>1</v>
      </c>
      <c r="DI58" s="60"/>
      <c r="DJ58" s="60"/>
      <c r="DK58" s="60">
        <v>1</v>
      </c>
      <c r="DL58" s="60"/>
      <c r="DM58" s="60"/>
      <c r="DN58" s="60">
        <v>1</v>
      </c>
      <c r="DO58" s="60"/>
      <c r="DP58" s="60"/>
      <c r="DQ58" s="60">
        <v>1</v>
      </c>
      <c r="DR58" s="60"/>
      <c r="DS58" s="60"/>
      <c r="DT58" s="60">
        <v>1</v>
      </c>
      <c r="DU58" s="60"/>
      <c r="DV58" s="60">
        <v>1</v>
      </c>
      <c r="DW58" s="60"/>
      <c r="DX58" s="60"/>
      <c r="DY58" s="60"/>
      <c r="DZ58" s="60">
        <v>1</v>
      </c>
      <c r="EA58" s="60"/>
      <c r="EB58" s="60"/>
      <c r="EC58" s="60">
        <v>1</v>
      </c>
      <c r="ED58" s="60"/>
      <c r="EE58" s="60"/>
      <c r="EF58" s="60">
        <v>1</v>
      </c>
      <c r="EG58" s="60"/>
      <c r="EH58" s="60"/>
      <c r="EI58" s="60">
        <v>1</v>
      </c>
      <c r="EJ58" s="60"/>
      <c r="EK58" s="60"/>
      <c r="EL58" s="60">
        <v>1</v>
      </c>
      <c r="EM58" s="60"/>
      <c r="EN58" s="60"/>
      <c r="EO58" s="60">
        <v>1</v>
      </c>
      <c r="EP58" s="60"/>
      <c r="EQ58" s="60"/>
      <c r="ER58" s="60">
        <v>1</v>
      </c>
      <c r="ES58" s="60"/>
      <c r="ET58" s="60"/>
      <c r="EU58" s="60">
        <v>1</v>
      </c>
      <c r="EV58" s="60"/>
      <c r="EW58" s="60"/>
      <c r="EX58" s="60">
        <v>1</v>
      </c>
      <c r="EY58" s="60"/>
      <c r="EZ58" s="60"/>
      <c r="FA58" s="60">
        <v>1</v>
      </c>
      <c r="FB58" s="60"/>
      <c r="FC58" s="60"/>
      <c r="FD58" s="60">
        <v>1</v>
      </c>
      <c r="FE58" s="60"/>
      <c r="FF58" s="60"/>
      <c r="FG58" s="60">
        <v>1</v>
      </c>
      <c r="FH58" s="60"/>
      <c r="FI58" s="60"/>
      <c r="FJ58" s="60">
        <v>1</v>
      </c>
      <c r="FK58" s="60"/>
      <c r="FL58" s="60"/>
      <c r="FM58" s="60">
        <v>1</v>
      </c>
      <c r="FN58" s="60"/>
      <c r="FO58" s="60">
        <v>1</v>
      </c>
      <c r="FP58" s="60"/>
      <c r="FQ58" s="60"/>
      <c r="FR58" s="60">
        <v>1</v>
      </c>
      <c r="FS58" s="60"/>
      <c r="FT58" s="60"/>
      <c r="FU58" s="60">
        <v>1</v>
      </c>
      <c r="FV58" s="60"/>
      <c r="FW58" s="60"/>
      <c r="FX58" s="60">
        <v>1</v>
      </c>
      <c r="FY58" s="60"/>
      <c r="FZ58" s="60"/>
      <c r="GA58" s="60">
        <v>1</v>
      </c>
      <c r="GB58" s="60"/>
      <c r="GC58" s="60"/>
      <c r="GD58" s="60">
        <v>1</v>
      </c>
      <c r="GE58" s="60"/>
      <c r="GF58" s="60"/>
      <c r="GG58" s="60">
        <v>1</v>
      </c>
      <c r="GH58" s="60"/>
      <c r="GI58" s="60"/>
      <c r="GJ58" s="60"/>
      <c r="GK58" s="60">
        <v>1</v>
      </c>
      <c r="GL58" s="60"/>
      <c r="GM58" s="60"/>
      <c r="GN58" s="60">
        <v>1</v>
      </c>
      <c r="GO58" s="60"/>
      <c r="GP58" s="60"/>
      <c r="GQ58" s="60">
        <v>1</v>
      </c>
      <c r="GR58" s="60"/>
      <c r="GS58" s="60"/>
      <c r="GT58" s="60">
        <v>1</v>
      </c>
      <c r="GU58" s="60"/>
      <c r="GV58" s="60"/>
      <c r="GW58" s="60">
        <v>1</v>
      </c>
      <c r="GX58" s="60"/>
      <c r="GY58" s="60"/>
      <c r="GZ58" s="60">
        <v>1</v>
      </c>
      <c r="HA58" s="60"/>
      <c r="HB58" s="60"/>
      <c r="HC58" s="60">
        <v>1</v>
      </c>
      <c r="HD58" s="60"/>
      <c r="HE58" s="60"/>
      <c r="HF58" s="60">
        <v>1</v>
      </c>
      <c r="HG58" s="60"/>
      <c r="HH58" s="60"/>
      <c r="HI58" s="60">
        <v>1</v>
      </c>
      <c r="HJ58" s="60"/>
      <c r="HK58" s="60"/>
      <c r="HL58" s="60">
        <v>1</v>
      </c>
      <c r="HM58" s="60"/>
      <c r="HN58" s="60"/>
      <c r="HO58" s="60">
        <v>1</v>
      </c>
      <c r="HP58" s="60"/>
      <c r="HQ58" s="60"/>
      <c r="HR58" s="60">
        <v>1</v>
      </c>
      <c r="HS58" s="60"/>
      <c r="HT58" s="60"/>
      <c r="HU58" s="60">
        <v>1</v>
      </c>
      <c r="HV58" s="60"/>
      <c r="HW58" s="60"/>
      <c r="HX58" s="60">
        <v>1</v>
      </c>
      <c r="HY58" s="60"/>
      <c r="HZ58" s="60">
        <v>1</v>
      </c>
      <c r="IA58" s="60"/>
      <c r="IB58" s="60"/>
      <c r="IC58" s="60">
        <v>1</v>
      </c>
      <c r="ID58" s="60"/>
      <c r="IE58" s="60"/>
      <c r="IF58" s="60">
        <v>1</v>
      </c>
      <c r="IG58" s="60"/>
      <c r="IH58" s="60"/>
      <c r="II58" s="60">
        <v>1</v>
      </c>
      <c r="IJ58" s="60"/>
      <c r="IK58" s="60"/>
      <c r="IL58" s="60">
        <v>1</v>
      </c>
      <c r="IM58" s="60"/>
      <c r="IN58" s="60"/>
      <c r="IO58" s="60">
        <v>1</v>
      </c>
      <c r="IP58" s="60"/>
      <c r="IQ58" s="60"/>
      <c r="IR58" s="60">
        <v>1</v>
      </c>
      <c r="IS58" s="60"/>
      <c r="IT58" s="60"/>
    </row>
    <row r="59" spans="1:254" ht="15.75" x14ac:dyDescent="0.25">
      <c r="A59" s="57">
        <v>3</v>
      </c>
      <c r="B59" s="42" t="s">
        <v>267</v>
      </c>
      <c r="C59" s="58">
        <v>1</v>
      </c>
      <c r="D59" s="58"/>
      <c r="E59" s="58"/>
      <c r="F59" s="59">
        <v>1</v>
      </c>
      <c r="G59" s="59"/>
      <c r="H59" s="59"/>
      <c r="I59" s="59"/>
      <c r="J59" s="59">
        <v>1</v>
      </c>
      <c r="K59" s="59"/>
      <c r="L59" s="59"/>
      <c r="M59" s="59">
        <v>1</v>
      </c>
      <c r="N59" s="59"/>
      <c r="O59" s="59"/>
      <c r="P59" s="59">
        <v>1</v>
      </c>
      <c r="Q59" s="59"/>
      <c r="R59" s="59"/>
      <c r="S59" s="59">
        <v>1</v>
      </c>
      <c r="T59" s="59"/>
      <c r="U59" s="59"/>
      <c r="V59" s="59">
        <v>1</v>
      </c>
      <c r="W59" s="59"/>
      <c r="X59" s="59">
        <v>1</v>
      </c>
      <c r="Y59" s="59"/>
      <c r="Z59" s="59"/>
      <c r="AA59" s="59">
        <v>1</v>
      </c>
      <c r="AB59" s="59"/>
      <c r="AC59" s="59"/>
      <c r="AD59" s="59">
        <v>1</v>
      </c>
      <c r="AE59" s="59"/>
      <c r="AF59" s="59"/>
      <c r="AG59" s="60">
        <v>1</v>
      </c>
      <c r="AH59" s="60"/>
      <c r="AI59" s="60"/>
      <c r="AJ59" s="60">
        <v>1</v>
      </c>
      <c r="AK59" s="60"/>
      <c r="AL59" s="60"/>
      <c r="AM59" s="60">
        <v>1</v>
      </c>
      <c r="AN59" s="60"/>
      <c r="AO59" s="60"/>
      <c r="AP59" s="60">
        <v>1</v>
      </c>
      <c r="AQ59" s="60"/>
      <c r="AR59" s="60"/>
      <c r="AS59" s="60">
        <v>1</v>
      </c>
      <c r="AT59" s="60"/>
      <c r="AU59" s="60"/>
      <c r="AV59" s="60"/>
      <c r="AW59" s="60">
        <v>1</v>
      </c>
      <c r="AX59" s="60"/>
      <c r="AY59" s="60">
        <v>1</v>
      </c>
      <c r="AZ59" s="60"/>
      <c r="BA59" s="60"/>
      <c r="BB59" s="60">
        <v>1</v>
      </c>
      <c r="BC59" s="60"/>
      <c r="BD59" s="60"/>
      <c r="BE59" s="60">
        <v>1</v>
      </c>
      <c r="BF59" s="60"/>
      <c r="BG59" s="60"/>
      <c r="BH59" s="60">
        <v>1</v>
      </c>
      <c r="BI59" s="60"/>
      <c r="BJ59" s="60"/>
      <c r="BK59" s="60">
        <v>1</v>
      </c>
      <c r="BL59" s="60"/>
      <c r="BM59" s="60"/>
      <c r="BN59" s="60"/>
      <c r="BO59" s="60">
        <v>1</v>
      </c>
      <c r="BP59" s="61"/>
      <c r="BQ59" s="60"/>
      <c r="BR59" s="60">
        <v>1</v>
      </c>
      <c r="BS59" s="60"/>
      <c r="BT59" s="60"/>
      <c r="BU59" s="60">
        <v>1</v>
      </c>
      <c r="BV59" s="60"/>
      <c r="BW59" s="60"/>
      <c r="BX59" s="60">
        <v>1</v>
      </c>
      <c r="BY59" s="60"/>
      <c r="BZ59" s="60">
        <v>1</v>
      </c>
      <c r="CA59" s="60"/>
      <c r="CB59" s="60"/>
      <c r="CC59" s="60"/>
      <c r="CD59" s="60">
        <v>1</v>
      </c>
      <c r="CE59" s="60"/>
      <c r="CF59" s="60"/>
      <c r="CG59" s="60">
        <v>1</v>
      </c>
      <c r="CH59" s="60"/>
      <c r="CI59" s="60"/>
      <c r="CJ59" s="60">
        <v>1</v>
      </c>
      <c r="CK59" s="60"/>
      <c r="CL59" s="60"/>
      <c r="CM59" s="60">
        <v>1</v>
      </c>
      <c r="CN59" s="60"/>
      <c r="CO59" s="60">
        <v>1</v>
      </c>
      <c r="CP59" s="60"/>
      <c r="CQ59" s="60"/>
      <c r="CR59" s="60"/>
      <c r="CS59" s="60">
        <v>1</v>
      </c>
      <c r="CT59" s="60"/>
      <c r="CU59" s="60"/>
      <c r="CV59" s="60">
        <v>1</v>
      </c>
      <c r="CW59" s="60"/>
      <c r="CX59" s="60"/>
      <c r="CY59" s="60">
        <v>1</v>
      </c>
      <c r="CZ59" s="60"/>
      <c r="DA59" s="60"/>
      <c r="DB59" s="60">
        <v>1</v>
      </c>
      <c r="DC59" s="60"/>
      <c r="DD59" s="62">
        <v>1</v>
      </c>
      <c r="DE59" s="60"/>
      <c r="DF59" s="60"/>
      <c r="DG59" s="60">
        <v>1</v>
      </c>
      <c r="DH59" s="60"/>
      <c r="DI59" s="60"/>
      <c r="DJ59" s="60">
        <v>1</v>
      </c>
      <c r="DK59" s="60"/>
      <c r="DL59" s="60"/>
      <c r="DM59" s="60">
        <v>1</v>
      </c>
      <c r="DN59" s="60"/>
      <c r="DO59" s="60"/>
      <c r="DP59" s="60">
        <v>1</v>
      </c>
      <c r="DQ59" s="60"/>
      <c r="DR59" s="60"/>
      <c r="DS59" s="60">
        <v>1</v>
      </c>
      <c r="DT59" s="60"/>
      <c r="DU59" s="60"/>
      <c r="DV59" s="60">
        <v>1</v>
      </c>
      <c r="DW59" s="60"/>
      <c r="DX59" s="60"/>
      <c r="DY59" s="60"/>
      <c r="DZ59" s="60">
        <v>1</v>
      </c>
      <c r="EA59" s="60"/>
      <c r="EB59" s="60"/>
      <c r="EC59" s="60">
        <v>1</v>
      </c>
      <c r="ED59" s="60"/>
      <c r="EE59" s="60"/>
      <c r="EF59" s="60">
        <v>1</v>
      </c>
      <c r="EG59" s="60"/>
      <c r="EH59" s="60">
        <v>1</v>
      </c>
      <c r="EI59" s="60"/>
      <c r="EJ59" s="60"/>
      <c r="EK59" s="60">
        <v>1</v>
      </c>
      <c r="EL59" s="60"/>
      <c r="EM59" s="60"/>
      <c r="EN59" s="60">
        <v>1</v>
      </c>
      <c r="EO59" s="60"/>
      <c r="EP59" s="60"/>
      <c r="EQ59" s="60">
        <v>1</v>
      </c>
      <c r="ER59" s="60"/>
      <c r="ES59" s="60"/>
      <c r="ET59" s="60">
        <v>1</v>
      </c>
      <c r="EU59" s="60"/>
      <c r="EV59" s="60"/>
      <c r="EW59" s="60">
        <v>1</v>
      </c>
      <c r="EX59" s="60"/>
      <c r="EY59" s="60"/>
      <c r="EZ59" s="60">
        <v>1</v>
      </c>
      <c r="FA59" s="60"/>
      <c r="FB59" s="60"/>
      <c r="FC59" s="60">
        <v>1</v>
      </c>
      <c r="FD59" s="60"/>
      <c r="FE59" s="60"/>
      <c r="FF59" s="60"/>
      <c r="FG59" s="60">
        <v>1</v>
      </c>
      <c r="FH59" s="60"/>
      <c r="FI59" s="60">
        <v>1</v>
      </c>
      <c r="FJ59" s="60"/>
      <c r="FK59" s="60"/>
      <c r="FL59" s="60">
        <v>1</v>
      </c>
      <c r="FM59" s="60"/>
      <c r="FN59" s="60"/>
      <c r="FO59" s="60"/>
      <c r="FP59" s="60">
        <v>1</v>
      </c>
      <c r="FQ59" s="60"/>
      <c r="FR59" s="60"/>
      <c r="FS59" s="60">
        <v>1</v>
      </c>
      <c r="FT59" s="60"/>
      <c r="FU59" s="60"/>
      <c r="FV59" s="60">
        <v>1</v>
      </c>
      <c r="FW59" s="60"/>
      <c r="FX59" s="60"/>
      <c r="FY59" s="60">
        <v>1</v>
      </c>
      <c r="FZ59" s="60"/>
      <c r="GA59" s="60"/>
      <c r="GB59" s="60">
        <v>1</v>
      </c>
      <c r="GC59" s="60"/>
      <c r="GD59" s="60">
        <v>1</v>
      </c>
      <c r="GE59" s="60"/>
      <c r="GF59" s="60"/>
      <c r="GG59" s="60">
        <v>1</v>
      </c>
      <c r="GH59" s="60"/>
      <c r="GI59" s="60"/>
      <c r="GJ59" s="60">
        <v>1</v>
      </c>
      <c r="GK59" s="60"/>
      <c r="GL59" s="60"/>
      <c r="GM59" s="60">
        <v>1</v>
      </c>
      <c r="GN59" s="60"/>
      <c r="GO59" s="60"/>
      <c r="GP59" s="60">
        <v>1</v>
      </c>
      <c r="GQ59" s="60"/>
      <c r="GR59" s="60"/>
      <c r="GS59" s="60">
        <v>1</v>
      </c>
      <c r="GT59" s="60"/>
      <c r="GU59" s="60"/>
      <c r="GV59" s="60">
        <v>1</v>
      </c>
      <c r="GW59" s="60"/>
      <c r="GX59" s="60"/>
      <c r="GY59" s="60">
        <v>1</v>
      </c>
      <c r="GZ59" s="60"/>
      <c r="HA59" s="60"/>
      <c r="HB59" s="60">
        <v>1</v>
      </c>
      <c r="HC59" s="60"/>
      <c r="HD59" s="60"/>
      <c r="HE59" s="60">
        <v>1</v>
      </c>
      <c r="HF59" s="60"/>
      <c r="HG59" s="60"/>
      <c r="HH59" s="60">
        <v>1</v>
      </c>
      <c r="HI59" s="60"/>
      <c r="HJ59" s="60"/>
      <c r="HK59" s="60">
        <v>1</v>
      </c>
      <c r="HL59" s="60"/>
      <c r="HM59" s="60"/>
      <c r="HN59" s="60">
        <v>1</v>
      </c>
      <c r="HO59" s="60"/>
      <c r="HP59" s="60"/>
      <c r="HQ59" s="60">
        <v>1</v>
      </c>
      <c r="HR59" s="60"/>
      <c r="HS59" s="60"/>
      <c r="HT59" s="60">
        <v>1</v>
      </c>
      <c r="HU59" s="60"/>
      <c r="HV59" s="60"/>
      <c r="HW59" s="60">
        <v>1</v>
      </c>
      <c r="HX59" s="60"/>
      <c r="HY59" s="60"/>
      <c r="HZ59" s="60">
        <v>1</v>
      </c>
      <c r="IA59" s="60"/>
      <c r="IB59" s="60"/>
      <c r="IC59" s="60">
        <v>1</v>
      </c>
      <c r="ID59" s="60"/>
      <c r="IE59" s="60"/>
      <c r="IF59" s="60">
        <v>1</v>
      </c>
      <c r="IG59" s="60"/>
      <c r="IH59" s="60"/>
      <c r="II59" s="60">
        <v>1</v>
      </c>
      <c r="IJ59" s="60"/>
      <c r="IK59" s="60"/>
      <c r="IL59" s="60">
        <v>1</v>
      </c>
      <c r="IM59" s="60"/>
      <c r="IN59" s="60"/>
      <c r="IO59" s="60">
        <v>1</v>
      </c>
      <c r="IP59" s="60"/>
      <c r="IQ59" s="60"/>
      <c r="IR59" s="60">
        <v>1</v>
      </c>
      <c r="IS59" s="60"/>
      <c r="IT59" s="60"/>
    </row>
    <row r="60" spans="1:254" ht="15.75" x14ac:dyDescent="0.25">
      <c r="A60" s="57">
        <v>4</v>
      </c>
      <c r="B60" s="63" t="s">
        <v>268</v>
      </c>
      <c r="C60" s="58"/>
      <c r="D60" s="58">
        <v>1</v>
      </c>
      <c r="E60" s="58"/>
      <c r="F60" s="59"/>
      <c r="G60" s="59">
        <v>1</v>
      </c>
      <c r="H60" s="59"/>
      <c r="I60" s="59"/>
      <c r="J60" s="59">
        <v>1</v>
      </c>
      <c r="K60" s="59"/>
      <c r="L60" s="59"/>
      <c r="M60" s="59">
        <v>1</v>
      </c>
      <c r="N60" s="59"/>
      <c r="O60" s="59"/>
      <c r="P60" s="59">
        <v>1</v>
      </c>
      <c r="Q60" s="59"/>
      <c r="R60" s="59"/>
      <c r="S60" s="59">
        <v>1</v>
      </c>
      <c r="T60" s="59"/>
      <c r="U60" s="59"/>
      <c r="V60" s="59">
        <v>1</v>
      </c>
      <c r="W60" s="59"/>
      <c r="X60" s="59">
        <v>1</v>
      </c>
      <c r="Y60" s="59"/>
      <c r="Z60" s="59"/>
      <c r="AA60" s="59">
        <v>1</v>
      </c>
      <c r="AB60" s="59"/>
      <c r="AC60" s="59"/>
      <c r="AD60" s="59">
        <v>1</v>
      </c>
      <c r="AE60" s="59"/>
      <c r="AF60" s="59"/>
      <c r="AG60" s="60"/>
      <c r="AH60" s="60">
        <v>1</v>
      </c>
      <c r="AI60" s="60"/>
      <c r="AJ60" s="60">
        <v>1</v>
      </c>
      <c r="AK60" s="60"/>
      <c r="AL60" s="60"/>
      <c r="AM60" s="60">
        <v>1</v>
      </c>
      <c r="AN60" s="60"/>
      <c r="AO60" s="60"/>
      <c r="AP60" s="60"/>
      <c r="AQ60" s="60">
        <v>1</v>
      </c>
      <c r="AR60" s="60"/>
      <c r="AS60" s="60">
        <v>1</v>
      </c>
      <c r="AT60" s="60"/>
      <c r="AU60" s="60"/>
      <c r="AV60" s="60">
        <v>1</v>
      </c>
      <c r="AW60" s="60"/>
      <c r="AX60" s="60"/>
      <c r="AY60" s="60"/>
      <c r="AZ60" s="60">
        <v>1</v>
      </c>
      <c r="BA60" s="60"/>
      <c r="BB60" s="60">
        <v>1</v>
      </c>
      <c r="BC60" s="60"/>
      <c r="BD60" s="60"/>
      <c r="BE60" s="60">
        <v>1</v>
      </c>
      <c r="BF60" s="60"/>
      <c r="BG60" s="60"/>
      <c r="BH60" s="60"/>
      <c r="BI60" s="60">
        <v>1</v>
      </c>
      <c r="BJ60" s="60"/>
      <c r="BK60" s="60">
        <v>1</v>
      </c>
      <c r="BL60" s="60"/>
      <c r="BM60" s="60"/>
      <c r="BN60" s="60">
        <v>1</v>
      </c>
      <c r="BO60" s="60"/>
      <c r="BP60" s="61"/>
      <c r="BQ60" s="60">
        <v>1</v>
      </c>
      <c r="BR60" s="60"/>
      <c r="BS60" s="60"/>
      <c r="BT60" s="60">
        <v>1</v>
      </c>
      <c r="BU60" s="60"/>
      <c r="BV60" s="60"/>
      <c r="BW60" s="60">
        <v>1</v>
      </c>
      <c r="BX60" s="60"/>
      <c r="BY60" s="60"/>
      <c r="BZ60" s="60">
        <v>1</v>
      </c>
      <c r="CA60" s="60"/>
      <c r="CB60" s="60"/>
      <c r="CC60" s="60">
        <v>1</v>
      </c>
      <c r="CD60" s="60"/>
      <c r="CE60" s="60"/>
      <c r="CF60" s="60">
        <v>1</v>
      </c>
      <c r="CG60" s="60"/>
      <c r="CH60" s="60"/>
      <c r="CI60" s="60"/>
      <c r="CJ60" s="60">
        <v>1</v>
      </c>
      <c r="CK60" s="60"/>
      <c r="CL60" s="60"/>
      <c r="CM60" s="60">
        <v>1</v>
      </c>
      <c r="CN60" s="60"/>
      <c r="CO60" s="60">
        <v>1</v>
      </c>
      <c r="CP60" s="60"/>
      <c r="CQ60" s="60"/>
      <c r="CR60" s="60">
        <v>1</v>
      </c>
      <c r="CS60" s="60"/>
      <c r="CT60" s="60"/>
      <c r="CU60" s="60">
        <v>1</v>
      </c>
      <c r="CV60" s="60"/>
      <c r="CW60" s="60"/>
      <c r="CX60" s="60">
        <v>1</v>
      </c>
      <c r="CY60" s="60"/>
      <c r="CZ60" s="60"/>
      <c r="DA60" s="60"/>
      <c r="DB60" s="60">
        <v>1</v>
      </c>
      <c r="DC60" s="60"/>
      <c r="DD60" s="62">
        <v>1</v>
      </c>
      <c r="DE60" s="60"/>
      <c r="DF60" s="60"/>
      <c r="DG60" s="60">
        <v>1</v>
      </c>
      <c r="DH60" s="60"/>
      <c r="DI60" s="60"/>
      <c r="DJ60" s="60">
        <v>1</v>
      </c>
      <c r="DK60" s="60"/>
      <c r="DL60" s="60"/>
      <c r="DM60" s="60">
        <v>1</v>
      </c>
      <c r="DN60" s="60"/>
      <c r="DO60" s="60"/>
      <c r="DP60" s="60">
        <v>1</v>
      </c>
      <c r="DQ60" s="60"/>
      <c r="DR60" s="60"/>
      <c r="DS60" s="60">
        <v>1</v>
      </c>
      <c r="DT60" s="60"/>
      <c r="DU60" s="60"/>
      <c r="DV60" s="60">
        <v>1</v>
      </c>
      <c r="DW60" s="60"/>
      <c r="DX60" s="60"/>
      <c r="DY60" s="60">
        <v>1</v>
      </c>
      <c r="DZ60" s="60"/>
      <c r="EA60" s="60"/>
      <c r="EB60" s="60">
        <v>1</v>
      </c>
      <c r="EC60" s="60"/>
      <c r="ED60" s="60"/>
      <c r="EE60" s="60">
        <v>1</v>
      </c>
      <c r="EF60" s="60"/>
      <c r="EG60" s="60"/>
      <c r="EH60" s="60">
        <v>1</v>
      </c>
      <c r="EI60" s="60"/>
      <c r="EJ60" s="60"/>
      <c r="EK60" s="60">
        <v>1</v>
      </c>
      <c r="EL60" s="60"/>
      <c r="EM60" s="60"/>
      <c r="EN60" s="60">
        <v>1</v>
      </c>
      <c r="EO60" s="60"/>
      <c r="EP60" s="60"/>
      <c r="EQ60" s="60">
        <v>1</v>
      </c>
      <c r="ER60" s="60"/>
      <c r="ES60" s="60"/>
      <c r="ET60" s="60">
        <v>1</v>
      </c>
      <c r="EU60" s="60"/>
      <c r="EV60" s="60"/>
      <c r="EW60" s="60">
        <v>1</v>
      </c>
      <c r="EX60" s="60"/>
      <c r="EY60" s="60"/>
      <c r="EZ60" s="60">
        <v>1</v>
      </c>
      <c r="FA60" s="60"/>
      <c r="FB60" s="60"/>
      <c r="FC60" s="60">
        <v>1</v>
      </c>
      <c r="FD60" s="60"/>
      <c r="FE60" s="60"/>
      <c r="FF60" s="60"/>
      <c r="FG60" s="60">
        <v>1</v>
      </c>
      <c r="FH60" s="60"/>
      <c r="FI60" s="60">
        <v>1</v>
      </c>
      <c r="FJ60" s="60"/>
      <c r="FK60" s="60"/>
      <c r="FL60" s="60">
        <v>1</v>
      </c>
      <c r="FM60" s="60"/>
      <c r="FN60" s="60"/>
      <c r="FO60" s="60">
        <v>1</v>
      </c>
      <c r="FP60" s="60"/>
      <c r="FQ60" s="60"/>
      <c r="FR60" s="60">
        <v>1</v>
      </c>
      <c r="FS60" s="60"/>
      <c r="FT60" s="60"/>
      <c r="FU60" s="60">
        <v>1</v>
      </c>
      <c r="FV60" s="60"/>
      <c r="FW60" s="60"/>
      <c r="FX60" s="60">
        <v>1</v>
      </c>
      <c r="FY60" s="60"/>
      <c r="FZ60" s="60"/>
      <c r="GA60" s="60">
        <v>1</v>
      </c>
      <c r="GB60" s="60"/>
      <c r="GC60" s="60"/>
      <c r="GD60" s="60">
        <v>1</v>
      </c>
      <c r="GE60" s="60"/>
      <c r="GF60" s="60"/>
      <c r="GG60" s="60">
        <v>1</v>
      </c>
      <c r="GH60" s="60"/>
      <c r="GI60" s="60"/>
      <c r="GJ60" s="60">
        <v>1</v>
      </c>
      <c r="GK60" s="60"/>
      <c r="GL60" s="60"/>
      <c r="GM60" s="60">
        <v>1</v>
      </c>
      <c r="GN60" s="60"/>
      <c r="GO60" s="60"/>
      <c r="GP60" s="60">
        <v>1</v>
      </c>
      <c r="GQ60" s="60"/>
      <c r="GR60" s="60"/>
      <c r="GS60" s="60">
        <v>1</v>
      </c>
      <c r="GT60" s="60"/>
      <c r="GU60" s="60"/>
      <c r="GV60" s="60">
        <v>1</v>
      </c>
      <c r="GW60" s="60"/>
      <c r="GX60" s="60"/>
      <c r="GY60" s="60">
        <v>1</v>
      </c>
      <c r="GZ60" s="60"/>
      <c r="HA60" s="60"/>
      <c r="HB60" s="60">
        <v>1</v>
      </c>
      <c r="HC60" s="60"/>
      <c r="HD60" s="60"/>
      <c r="HE60" s="60"/>
      <c r="HF60" s="60">
        <v>1</v>
      </c>
      <c r="HG60" s="60"/>
      <c r="HH60" s="60"/>
      <c r="HI60" s="60">
        <v>1</v>
      </c>
      <c r="HJ60" s="60"/>
      <c r="HK60" s="60"/>
      <c r="HL60" s="60">
        <v>1</v>
      </c>
      <c r="HM60" s="60"/>
      <c r="HN60" s="60"/>
      <c r="HO60" s="60">
        <v>1</v>
      </c>
      <c r="HP60" s="60"/>
      <c r="HQ60" s="60"/>
      <c r="HR60" s="60">
        <v>1</v>
      </c>
      <c r="HS60" s="60"/>
      <c r="HT60" s="60"/>
      <c r="HU60" s="60">
        <v>1</v>
      </c>
      <c r="HV60" s="60"/>
      <c r="HW60" s="60"/>
      <c r="HX60" s="60">
        <v>1</v>
      </c>
      <c r="HY60" s="60"/>
      <c r="HZ60" s="60">
        <v>1</v>
      </c>
      <c r="IA60" s="60"/>
      <c r="IB60" s="60"/>
      <c r="IC60" s="60">
        <v>1</v>
      </c>
      <c r="ID60" s="60"/>
      <c r="IE60" s="60"/>
      <c r="IF60" s="60">
        <v>1</v>
      </c>
      <c r="IG60" s="60"/>
      <c r="IH60" s="60"/>
      <c r="II60" s="60">
        <v>1</v>
      </c>
      <c r="IJ60" s="60"/>
      <c r="IK60" s="60"/>
      <c r="IL60" s="60">
        <v>1</v>
      </c>
      <c r="IM60" s="60"/>
      <c r="IN60" s="60"/>
      <c r="IO60" s="60">
        <v>1</v>
      </c>
      <c r="IP60" s="60"/>
      <c r="IQ60" s="60"/>
      <c r="IR60" s="60">
        <v>1</v>
      </c>
      <c r="IS60" s="60"/>
      <c r="IT60" s="60"/>
    </row>
    <row r="61" spans="1:254" ht="30" x14ac:dyDescent="0.25">
      <c r="A61" s="57">
        <v>5</v>
      </c>
      <c r="B61" s="65" t="s">
        <v>987</v>
      </c>
      <c r="C61" s="58"/>
      <c r="D61" s="58">
        <v>1</v>
      </c>
      <c r="E61" s="58"/>
      <c r="F61" s="59"/>
      <c r="G61" s="59">
        <v>1</v>
      </c>
      <c r="H61" s="59"/>
      <c r="I61" s="59"/>
      <c r="J61" s="59">
        <v>1</v>
      </c>
      <c r="K61" s="59"/>
      <c r="L61" s="59"/>
      <c r="M61" s="59">
        <v>1</v>
      </c>
      <c r="N61" s="59"/>
      <c r="O61" s="59"/>
      <c r="P61" s="59">
        <v>1</v>
      </c>
      <c r="Q61" s="59"/>
      <c r="R61" s="59"/>
      <c r="S61" s="59">
        <v>1</v>
      </c>
      <c r="T61" s="59"/>
      <c r="U61" s="59"/>
      <c r="V61" s="59">
        <v>1</v>
      </c>
      <c r="W61" s="59"/>
      <c r="X61" s="59">
        <v>1</v>
      </c>
      <c r="Y61" s="59"/>
      <c r="Z61" s="59"/>
      <c r="AA61" s="59">
        <v>1</v>
      </c>
      <c r="AB61" s="59"/>
      <c r="AC61" s="59"/>
      <c r="AD61" s="66" t="s">
        <v>999</v>
      </c>
      <c r="AE61" s="59"/>
      <c r="AF61" s="59"/>
      <c r="AG61" s="60">
        <v>1</v>
      </c>
      <c r="AH61" s="60"/>
      <c r="AI61" s="60"/>
      <c r="AJ61" s="60">
        <v>1</v>
      </c>
      <c r="AK61" s="60"/>
      <c r="AL61" s="60"/>
      <c r="AM61" s="60">
        <v>1</v>
      </c>
      <c r="AN61" s="60"/>
      <c r="AO61" s="60"/>
      <c r="AP61" s="60"/>
      <c r="AQ61" s="60">
        <v>1</v>
      </c>
      <c r="AR61" s="60"/>
      <c r="AS61" s="60">
        <v>1</v>
      </c>
      <c r="AT61" s="60"/>
      <c r="AU61" s="60"/>
      <c r="AV61" s="60">
        <v>1</v>
      </c>
      <c r="AW61" s="60"/>
      <c r="AX61" s="60"/>
      <c r="AY61" s="60">
        <v>1</v>
      </c>
      <c r="AZ61" s="60"/>
      <c r="BA61" s="60"/>
      <c r="BB61" s="60">
        <v>1</v>
      </c>
      <c r="BC61" s="60"/>
      <c r="BD61" s="60"/>
      <c r="BE61" s="60">
        <v>1</v>
      </c>
      <c r="BF61" s="60"/>
      <c r="BG61" s="60"/>
      <c r="BH61" s="60">
        <v>1</v>
      </c>
      <c r="BI61" s="60"/>
      <c r="BJ61" s="60"/>
      <c r="BK61" s="60">
        <v>1</v>
      </c>
      <c r="BL61" s="60"/>
      <c r="BM61" s="60"/>
      <c r="BN61" s="60">
        <v>1</v>
      </c>
      <c r="BO61" s="60"/>
      <c r="BP61" s="61"/>
      <c r="BQ61" s="60">
        <v>1</v>
      </c>
      <c r="BR61" s="60"/>
      <c r="BS61" s="60"/>
      <c r="BT61" s="60">
        <v>1</v>
      </c>
      <c r="BU61" s="60"/>
      <c r="BV61" s="60"/>
      <c r="BW61" s="60">
        <v>1</v>
      </c>
      <c r="BX61" s="60"/>
      <c r="BY61" s="60"/>
      <c r="BZ61" s="60">
        <v>1</v>
      </c>
      <c r="CA61" s="60"/>
      <c r="CB61" s="60"/>
      <c r="CC61" s="60">
        <v>1</v>
      </c>
      <c r="CD61" s="60"/>
      <c r="CE61" s="60"/>
      <c r="CF61" s="60">
        <v>1</v>
      </c>
      <c r="CG61" s="60"/>
      <c r="CH61" s="60"/>
      <c r="CI61" s="60"/>
      <c r="CJ61" s="60">
        <v>1</v>
      </c>
      <c r="CK61" s="60"/>
      <c r="CL61" s="60"/>
      <c r="CM61" s="60">
        <v>1</v>
      </c>
      <c r="CN61" s="60"/>
      <c r="CO61" s="60">
        <v>1</v>
      </c>
      <c r="CP61" s="60"/>
      <c r="CQ61" s="60"/>
      <c r="CR61" s="60">
        <v>1</v>
      </c>
      <c r="CS61" s="60"/>
      <c r="CT61" s="60"/>
      <c r="CU61" s="60">
        <v>1</v>
      </c>
      <c r="CV61" s="60"/>
      <c r="CW61" s="60"/>
      <c r="CX61" s="60">
        <v>1</v>
      </c>
      <c r="CY61" s="60"/>
      <c r="CZ61" s="60"/>
      <c r="DA61" s="60"/>
      <c r="DB61" s="60">
        <v>1</v>
      </c>
      <c r="DC61" s="60"/>
      <c r="DD61" s="62">
        <v>1</v>
      </c>
      <c r="DE61" s="60"/>
      <c r="DF61" s="60"/>
      <c r="DG61" s="60"/>
      <c r="DH61" s="60">
        <v>1</v>
      </c>
      <c r="DI61" s="60"/>
      <c r="DJ61" s="60"/>
      <c r="DK61" s="60">
        <v>1</v>
      </c>
      <c r="DL61" s="60"/>
      <c r="DM61" s="60">
        <v>1</v>
      </c>
      <c r="DN61" s="60"/>
      <c r="DO61" s="60"/>
      <c r="DP61" s="60">
        <v>1</v>
      </c>
      <c r="DQ61" s="60"/>
      <c r="DR61" s="60"/>
      <c r="DS61" s="60"/>
      <c r="DT61" s="60">
        <v>1</v>
      </c>
      <c r="DU61" s="60"/>
      <c r="DV61" s="60">
        <v>1</v>
      </c>
      <c r="DW61" s="60"/>
      <c r="DX61" s="60"/>
      <c r="DY61" s="60">
        <v>1</v>
      </c>
      <c r="DZ61" s="60"/>
      <c r="EA61" s="60"/>
      <c r="EB61" s="60">
        <v>1</v>
      </c>
      <c r="EC61" s="60"/>
      <c r="ED61" s="60"/>
      <c r="EE61" s="60">
        <v>1</v>
      </c>
      <c r="EF61" s="60"/>
      <c r="EG61" s="60"/>
      <c r="EH61" s="60">
        <v>1</v>
      </c>
      <c r="EI61" s="60"/>
      <c r="EJ61" s="60"/>
      <c r="EK61" s="60">
        <v>1</v>
      </c>
      <c r="EL61" s="60"/>
      <c r="EM61" s="60"/>
      <c r="EN61" s="60">
        <v>1</v>
      </c>
      <c r="EO61" s="60"/>
      <c r="EP61" s="60"/>
      <c r="EQ61" s="60">
        <v>1</v>
      </c>
      <c r="ER61" s="60"/>
      <c r="ES61" s="60"/>
      <c r="ET61" s="60">
        <v>1</v>
      </c>
      <c r="EU61" s="60"/>
      <c r="EV61" s="60"/>
      <c r="EW61" s="60">
        <v>1</v>
      </c>
      <c r="EX61" s="60"/>
      <c r="EY61" s="60"/>
      <c r="EZ61" s="60">
        <v>1</v>
      </c>
      <c r="FA61" s="60"/>
      <c r="FB61" s="60"/>
      <c r="FC61" s="60">
        <v>1</v>
      </c>
      <c r="FD61" s="60"/>
      <c r="FE61" s="60"/>
      <c r="FF61" s="60"/>
      <c r="FG61" s="60">
        <v>1</v>
      </c>
      <c r="FH61" s="60"/>
      <c r="FI61" s="60">
        <v>1</v>
      </c>
      <c r="FJ61" s="60"/>
      <c r="FK61" s="60"/>
      <c r="FL61" s="60">
        <v>1</v>
      </c>
      <c r="FM61" s="60"/>
      <c r="FN61" s="60"/>
      <c r="FO61" s="60">
        <v>1</v>
      </c>
      <c r="FP61" s="60"/>
      <c r="FQ61" s="60"/>
      <c r="FR61" s="60">
        <v>1</v>
      </c>
      <c r="FS61" s="60"/>
      <c r="FT61" s="60"/>
      <c r="FU61" s="60">
        <v>1</v>
      </c>
      <c r="FV61" s="60"/>
      <c r="FW61" s="60"/>
      <c r="FX61" s="60">
        <v>1</v>
      </c>
      <c r="FY61" s="60"/>
      <c r="FZ61" s="60"/>
      <c r="GA61" s="60">
        <v>1</v>
      </c>
      <c r="GB61" s="60"/>
      <c r="GC61" s="60"/>
      <c r="GD61" s="60">
        <v>1</v>
      </c>
      <c r="GE61" s="60"/>
      <c r="GF61" s="60"/>
      <c r="GG61" s="60">
        <v>1</v>
      </c>
      <c r="GH61" s="60"/>
      <c r="GI61" s="60"/>
      <c r="GJ61" s="60">
        <v>1</v>
      </c>
      <c r="GK61" s="60"/>
      <c r="GL61" s="60"/>
      <c r="GM61" s="60">
        <v>1</v>
      </c>
      <c r="GN61" s="60"/>
      <c r="GO61" s="60"/>
      <c r="GP61" s="60">
        <v>1</v>
      </c>
      <c r="GQ61" s="60"/>
      <c r="GR61" s="60"/>
      <c r="GS61" s="60">
        <v>1</v>
      </c>
      <c r="GT61" s="60"/>
      <c r="GU61" s="60"/>
      <c r="GV61" s="60">
        <v>1</v>
      </c>
      <c r="GW61" s="60"/>
      <c r="GX61" s="60"/>
      <c r="GY61" s="60">
        <v>1</v>
      </c>
      <c r="GZ61" s="60"/>
      <c r="HA61" s="60"/>
      <c r="HB61" s="60">
        <v>1</v>
      </c>
      <c r="HC61" s="60"/>
      <c r="HD61" s="60"/>
      <c r="HE61" s="60"/>
      <c r="HF61" s="60">
        <v>1</v>
      </c>
      <c r="HG61" s="60"/>
      <c r="HH61" s="60"/>
      <c r="HI61" s="60">
        <v>1</v>
      </c>
      <c r="HJ61" s="60"/>
      <c r="HK61" s="60"/>
      <c r="HL61" s="60">
        <v>1</v>
      </c>
      <c r="HM61" s="60"/>
      <c r="HN61" s="60"/>
      <c r="HO61" s="60">
        <v>1</v>
      </c>
      <c r="HP61" s="60"/>
      <c r="HQ61" s="60"/>
      <c r="HR61" s="60">
        <v>1</v>
      </c>
      <c r="HS61" s="60"/>
      <c r="HT61" s="60"/>
      <c r="HU61" s="60">
        <v>1</v>
      </c>
      <c r="HV61" s="60"/>
      <c r="HW61" s="60"/>
      <c r="HX61" s="60">
        <v>1</v>
      </c>
      <c r="HY61" s="60"/>
      <c r="HZ61" s="60">
        <v>1</v>
      </c>
      <c r="IA61" s="60"/>
      <c r="IB61" s="60"/>
      <c r="IC61" s="60">
        <v>1</v>
      </c>
      <c r="ID61" s="60"/>
      <c r="IE61" s="60"/>
      <c r="IF61" s="60">
        <v>1</v>
      </c>
      <c r="IG61" s="60"/>
      <c r="IH61" s="60"/>
      <c r="II61" s="60">
        <v>1</v>
      </c>
      <c r="IJ61" s="60"/>
      <c r="IK61" s="60"/>
      <c r="IL61" s="60">
        <v>1</v>
      </c>
      <c r="IM61" s="60"/>
      <c r="IN61" s="60"/>
      <c r="IO61" s="60">
        <v>1</v>
      </c>
      <c r="IP61" s="60"/>
      <c r="IQ61" s="60"/>
      <c r="IR61" s="60">
        <v>1</v>
      </c>
      <c r="IS61" s="60"/>
      <c r="IT61" s="60"/>
    </row>
    <row r="62" spans="1:254" x14ac:dyDescent="0.25">
      <c r="A62" s="16">
        <v>6</v>
      </c>
      <c r="B62" s="63" t="s">
        <v>268</v>
      </c>
      <c r="C62" s="64">
        <v>1</v>
      </c>
      <c r="D62" s="64"/>
      <c r="E62" s="64"/>
      <c r="F62" s="60">
        <v>1</v>
      </c>
      <c r="G62" s="60"/>
      <c r="H62" s="60"/>
      <c r="I62" s="60"/>
      <c r="J62" s="60">
        <v>1</v>
      </c>
      <c r="K62" s="60"/>
      <c r="L62" s="60">
        <v>1</v>
      </c>
      <c r="M62" s="60"/>
      <c r="N62" s="60"/>
      <c r="O62" s="60">
        <v>1</v>
      </c>
      <c r="P62" s="60"/>
      <c r="Q62" s="60"/>
      <c r="R62" s="60">
        <v>1</v>
      </c>
      <c r="S62" s="60"/>
      <c r="T62" s="60"/>
      <c r="U62" s="60">
        <v>1</v>
      </c>
      <c r="V62" s="60"/>
      <c r="W62" s="60"/>
      <c r="X62" s="60"/>
      <c r="Y62" s="60">
        <v>1</v>
      </c>
      <c r="Z62" s="60"/>
      <c r="AA62" s="60"/>
      <c r="AB62" s="60">
        <v>1</v>
      </c>
      <c r="AC62" s="60"/>
      <c r="AD62" s="60"/>
      <c r="AE62" s="60">
        <v>1</v>
      </c>
      <c r="AF62" s="60"/>
      <c r="AG62" s="60"/>
      <c r="AH62" s="60">
        <v>1</v>
      </c>
      <c r="AI62" s="60"/>
      <c r="AJ62" s="60"/>
      <c r="AK62" s="60">
        <v>1</v>
      </c>
      <c r="AL62" s="60"/>
      <c r="AM62" s="60"/>
      <c r="AN62" s="60">
        <v>1</v>
      </c>
      <c r="AO62" s="60"/>
      <c r="AP62" s="60"/>
      <c r="AQ62" s="60">
        <v>1</v>
      </c>
      <c r="AR62" s="60"/>
      <c r="AS62" s="60"/>
      <c r="AT62" s="60">
        <v>1</v>
      </c>
      <c r="AU62" s="60"/>
      <c r="AV62" s="60"/>
      <c r="AW62" s="60">
        <v>1</v>
      </c>
      <c r="AX62" s="60"/>
      <c r="AY62" s="60"/>
      <c r="AZ62" s="60">
        <v>1</v>
      </c>
      <c r="BA62" s="60"/>
      <c r="BB62" s="60"/>
      <c r="BC62" s="60">
        <v>1</v>
      </c>
      <c r="BD62" s="60"/>
      <c r="BE62" s="60"/>
      <c r="BF62" s="60">
        <v>1</v>
      </c>
      <c r="BG62" s="60"/>
      <c r="BH62" s="60"/>
      <c r="BI62" s="60">
        <v>1</v>
      </c>
      <c r="BJ62" s="60"/>
      <c r="BK62" s="60"/>
      <c r="BL62" s="60">
        <v>1</v>
      </c>
      <c r="BM62" s="60"/>
      <c r="BN62" s="60"/>
      <c r="BO62" s="60">
        <v>1</v>
      </c>
      <c r="BP62" s="61"/>
      <c r="BQ62" s="60"/>
      <c r="BR62" s="60">
        <v>1</v>
      </c>
      <c r="BS62" s="60"/>
      <c r="BT62" s="60"/>
      <c r="BU62" s="60">
        <v>1</v>
      </c>
      <c r="BV62" s="60"/>
      <c r="BW62" s="60"/>
      <c r="BX62" s="60">
        <v>1</v>
      </c>
      <c r="BY62" s="60"/>
      <c r="BZ62" s="60">
        <v>1</v>
      </c>
      <c r="CA62" s="60"/>
      <c r="CB62" s="60"/>
      <c r="CC62" s="60"/>
      <c r="CD62" s="60">
        <v>1</v>
      </c>
      <c r="CE62" s="60"/>
      <c r="CF62" s="60"/>
      <c r="CG62" s="60">
        <v>1</v>
      </c>
      <c r="CH62" s="60"/>
      <c r="CI62" s="60"/>
      <c r="CJ62" s="60">
        <v>1</v>
      </c>
      <c r="CK62" s="60"/>
      <c r="CL62" s="60"/>
      <c r="CM62" s="60">
        <v>1</v>
      </c>
      <c r="CN62" s="60"/>
      <c r="CO62" s="60">
        <v>1</v>
      </c>
      <c r="CP62" s="60"/>
      <c r="CQ62" s="60"/>
      <c r="CR62" s="60">
        <v>1</v>
      </c>
      <c r="CS62" s="60"/>
      <c r="CT62" s="60"/>
      <c r="CU62" s="60">
        <v>1</v>
      </c>
      <c r="CV62" s="60"/>
      <c r="CW62" s="60"/>
      <c r="CX62" s="60">
        <v>1</v>
      </c>
      <c r="CY62" s="60"/>
      <c r="CZ62" s="60"/>
      <c r="DA62" s="60"/>
      <c r="DB62" s="60">
        <v>1</v>
      </c>
      <c r="DC62" s="60"/>
      <c r="DD62" s="62"/>
      <c r="DE62" s="60">
        <v>1</v>
      </c>
      <c r="DF62" s="60"/>
      <c r="DG62" s="60"/>
      <c r="DH62" s="60">
        <v>1</v>
      </c>
      <c r="DI62" s="60"/>
      <c r="DJ62" s="60"/>
      <c r="DK62" s="60">
        <v>1</v>
      </c>
      <c r="DL62" s="60"/>
      <c r="DM62" s="60"/>
      <c r="DN62" s="60">
        <v>1</v>
      </c>
      <c r="DO62" s="60"/>
      <c r="DP62" s="60"/>
      <c r="DQ62" s="60">
        <v>1</v>
      </c>
      <c r="DR62" s="60"/>
      <c r="DS62" s="60">
        <v>1</v>
      </c>
      <c r="DT62" s="60"/>
      <c r="DU62" s="60"/>
      <c r="DV62" s="60">
        <v>1</v>
      </c>
      <c r="DW62" s="60"/>
      <c r="DX62" s="60"/>
      <c r="DY62" s="60">
        <v>1</v>
      </c>
      <c r="DZ62" s="60"/>
      <c r="EA62" s="60"/>
      <c r="EB62" s="60">
        <v>1</v>
      </c>
      <c r="EC62" s="60"/>
      <c r="ED62" s="60"/>
      <c r="EE62" s="60">
        <v>1</v>
      </c>
      <c r="EF62" s="60"/>
      <c r="EG62" s="60"/>
      <c r="EH62" s="60">
        <v>1</v>
      </c>
      <c r="EI62" s="60"/>
      <c r="EJ62" s="60"/>
      <c r="EK62" s="60">
        <v>1</v>
      </c>
      <c r="EL62" s="60"/>
      <c r="EM62" s="60"/>
      <c r="EN62" s="60">
        <v>1</v>
      </c>
      <c r="EO62" s="60"/>
      <c r="EP62" s="60"/>
      <c r="EQ62" s="60">
        <v>1</v>
      </c>
      <c r="ER62" s="60"/>
      <c r="ES62" s="60"/>
      <c r="ET62" s="60">
        <v>1</v>
      </c>
      <c r="EU62" s="60"/>
      <c r="EV62" s="60"/>
      <c r="EW62" s="60">
        <v>1</v>
      </c>
      <c r="EX62" s="60"/>
      <c r="EY62" s="60"/>
      <c r="EZ62" s="60">
        <v>1</v>
      </c>
      <c r="FA62" s="60"/>
      <c r="FB62" s="60"/>
      <c r="FC62" s="60">
        <v>1</v>
      </c>
      <c r="FD62" s="60"/>
      <c r="FE62" s="60"/>
      <c r="FF62" s="60">
        <v>1</v>
      </c>
      <c r="FG62" s="60"/>
      <c r="FH62" s="60"/>
      <c r="FI62" s="60">
        <v>1</v>
      </c>
      <c r="FJ62" s="60"/>
      <c r="FK62" s="60"/>
      <c r="FL62" s="60">
        <v>1</v>
      </c>
      <c r="FM62" s="60"/>
      <c r="FN62" s="60"/>
      <c r="FO62" s="60"/>
      <c r="FP62" s="60">
        <v>1</v>
      </c>
      <c r="FQ62" s="60"/>
      <c r="FR62" s="60"/>
      <c r="FS62" s="60">
        <v>1</v>
      </c>
      <c r="FT62" s="60"/>
      <c r="FU62" s="60"/>
      <c r="FV62" s="60">
        <v>1</v>
      </c>
      <c r="FW62" s="60"/>
      <c r="FX62" s="60"/>
      <c r="FY62" s="60">
        <v>1</v>
      </c>
      <c r="FZ62" s="60"/>
      <c r="GA62" s="60"/>
      <c r="GB62" s="60">
        <v>1</v>
      </c>
      <c r="GC62" s="60"/>
      <c r="GD62" s="60">
        <v>1</v>
      </c>
      <c r="GE62" s="60"/>
      <c r="GF62" s="60"/>
      <c r="GG62" s="60">
        <v>1</v>
      </c>
      <c r="GH62" s="60"/>
      <c r="GI62" s="60"/>
      <c r="GJ62" s="60">
        <v>1</v>
      </c>
      <c r="GK62" s="60"/>
      <c r="GL62" s="60"/>
      <c r="GM62" s="60">
        <v>1</v>
      </c>
      <c r="GN62" s="60"/>
      <c r="GO62" s="60"/>
      <c r="GP62" s="60">
        <v>1</v>
      </c>
      <c r="GQ62" s="60"/>
      <c r="GR62" s="60"/>
      <c r="GS62" s="60">
        <v>1</v>
      </c>
      <c r="GT62" s="60"/>
      <c r="GU62" s="60"/>
      <c r="GV62" s="60">
        <v>1</v>
      </c>
      <c r="GW62" s="60"/>
      <c r="GX62" s="60"/>
      <c r="GY62" s="60">
        <v>1</v>
      </c>
      <c r="GZ62" s="60"/>
      <c r="HA62" s="60"/>
      <c r="HB62" s="60">
        <v>1</v>
      </c>
      <c r="HC62" s="60"/>
      <c r="HD62" s="60"/>
      <c r="HE62" s="60">
        <v>1</v>
      </c>
      <c r="HF62" s="60"/>
      <c r="HG62" s="60"/>
      <c r="HH62" s="60">
        <v>1</v>
      </c>
      <c r="HI62" s="60"/>
      <c r="HJ62" s="60"/>
      <c r="HK62" s="60">
        <v>1</v>
      </c>
      <c r="HL62" s="60"/>
      <c r="HM62" s="60"/>
      <c r="HN62" s="60">
        <v>1</v>
      </c>
      <c r="HO62" s="60"/>
      <c r="HP62" s="60"/>
      <c r="HQ62" s="60">
        <v>1</v>
      </c>
      <c r="HR62" s="60"/>
      <c r="HS62" s="60"/>
      <c r="HT62" s="60">
        <v>1</v>
      </c>
      <c r="HU62" s="60"/>
      <c r="HV62" s="60"/>
      <c r="HW62" s="60">
        <v>1</v>
      </c>
      <c r="HX62" s="60"/>
      <c r="HY62" s="60"/>
      <c r="HZ62" s="60">
        <v>1</v>
      </c>
      <c r="IA62" s="60"/>
      <c r="IB62" s="60"/>
      <c r="IC62" s="60">
        <v>1</v>
      </c>
      <c r="ID62" s="60"/>
      <c r="IE62" s="60"/>
      <c r="IF62" s="60">
        <v>1</v>
      </c>
      <c r="IG62" s="60"/>
      <c r="IH62" s="60"/>
      <c r="II62" s="60">
        <v>1</v>
      </c>
      <c r="IJ62" s="60"/>
      <c r="IK62" s="60"/>
      <c r="IL62" s="60">
        <v>1</v>
      </c>
      <c r="IM62" s="60"/>
      <c r="IN62" s="60"/>
      <c r="IO62" s="60">
        <v>1</v>
      </c>
      <c r="IP62" s="60"/>
      <c r="IQ62" s="60"/>
      <c r="IR62" s="60">
        <v>1</v>
      </c>
      <c r="IS62" s="60"/>
      <c r="IT62" s="60"/>
    </row>
    <row r="63" spans="1:254" x14ac:dyDescent="0.25">
      <c r="A63" s="167" t="s">
        <v>42</v>
      </c>
      <c r="B63" s="168"/>
      <c r="C63" s="64">
        <f t="shared" ref="C63:BN63" si="8">SUM(C57:C62)</f>
        <v>3</v>
      </c>
      <c r="D63" s="64">
        <f t="shared" si="8"/>
        <v>3</v>
      </c>
      <c r="E63" s="64">
        <f t="shared" si="8"/>
        <v>0</v>
      </c>
      <c r="F63" s="64">
        <f t="shared" si="8"/>
        <v>3</v>
      </c>
      <c r="G63" s="64">
        <f t="shared" si="8"/>
        <v>3</v>
      </c>
      <c r="H63" s="64">
        <f t="shared" si="8"/>
        <v>0</v>
      </c>
      <c r="I63" s="64">
        <f t="shared" si="8"/>
        <v>2</v>
      </c>
      <c r="J63" s="64">
        <f t="shared" si="8"/>
        <v>4</v>
      </c>
      <c r="K63" s="64">
        <f t="shared" si="8"/>
        <v>0</v>
      </c>
      <c r="L63" s="64">
        <f t="shared" si="8"/>
        <v>3</v>
      </c>
      <c r="M63" s="64">
        <f t="shared" si="8"/>
        <v>3</v>
      </c>
      <c r="N63" s="64">
        <f t="shared" si="8"/>
        <v>0</v>
      </c>
      <c r="O63" s="64">
        <f t="shared" si="8"/>
        <v>3</v>
      </c>
      <c r="P63" s="64">
        <f t="shared" si="8"/>
        <v>3</v>
      </c>
      <c r="Q63" s="64">
        <f t="shared" si="8"/>
        <v>0</v>
      </c>
      <c r="R63" s="64">
        <f t="shared" si="8"/>
        <v>3</v>
      </c>
      <c r="S63" s="64">
        <f t="shared" si="8"/>
        <v>3</v>
      </c>
      <c r="T63" s="64">
        <f t="shared" si="8"/>
        <v>0</v>
      </c>
      <c r="U63" s="64">
        <f t="shared" si="8"/>
        <v>3</v>
      </c>
      <c r="V63" s="64">
        <f t="shared" si="8"/>
        <v>3</v>
      </c>
      <c r="W63" s="64">
        <f t="shared" si="8"/>
        <v>0</v>
      </c>
      <c r="X63" s="64">
        <f t="shared" si="8"/>
        <v>3</v>
      </c>
      <c r="Y63" s="64">
        <f t="shared" si="8"/>
        <v>3</v>
      </c>
      <c r="Z63" s="64">
        <f t="shared" si="8"/>
        <v>0</v>
      </c>
      <c r="AA63" s="64">
        <f t="shared" si="8"/>
        <v>3</v>
      </c>
      <c r="AB63" s="64">
        <f t="shared" si="8"/>
        <v>3</v>
      </c>
      <c r="AC63" s="64">
        <f t="shared" si="8"/>
        <v>0</v>
      </c>
      <c r="AD63" s="64">
        <f t="shared" si="8"/>
        <v>2</v>
      </c>
      <c r="AE63" s="64">
        <f t="shared" si="8"/>
        <v>2</v>
      </c>
      <c r="AF63" s="64">
        <f t="shared" si="8"/>
        <v>1</v>
      </c>
      <c r="AG63" s="64">
        <f t="shared" si="8"/>
        <v>2</v>
      </c>
      <c r="AH63" s="64">
        <f t="shared" si="8"/>
        <v>3</v>
      </c>
      <c r="AI63" s="64">
        <f t="shared" si="8"/>
        <v>1</v>
      </c>
      <c r="AJ63" s="64">
        <f t="shared" si="8"/>
        <v>3</v>
      </c>
      <c r="AK63" s="64">
        <f t="shared" si="8"/>
        <v>2</v>
      </c>
      <c r="AL63" s="64">
        <f t="shared" si="8"/>
        <v>1</v>
      </c>
      <c r="AM63" s="64">
        <f t="shared" si="8"/>
        <v>3</v>
      </c>
      <c r="AN63" s="64">
        <f t="shared" si="8"/>
        <v>2</v>
      </c>
      <c r="AO63" s="64">
        <f t="shared" si="8"/>
        <v>1</v>
      </c>
      <c r="AP63" s="64">
        <f t="shared" si="8"/>
        <v>2</v>
      </c>
      <c r="AQ63" s="64">
        <f t="shared" si="8"/>
        <v>3</v>
      </c>
      <c r="AR63" s="64">
        <f t="shared" si="8"/>
        <v>1</v>
      </c>
      <c r="AS63" s="64">
        <f t="shared" si="8"/>
        <v>3</v>
      </c>
      <c r="AT63" s="64">
        <f t="shared" si="8"/>
        <v>2</v>
      </c>
      <c r="AU63" s="64">
        <f t="shared" si="8"/>
        <v>1</v>
      </c>
      <c r="AV63" s="64">
        <f t="shared" si="8"/>
        <v>2</v>
      </c>
      <c r="AW63" s="64">
        <f t="shared" si="8"/>
        <v>3</v>
      </c>
      <c r="AX63" s="64">
        <f t="shared" si="8"/>
        <v>1</v>
      </c>
      <c r="AY63" s="64">
        <f t="shared" si="8"/>
        <v>2</v>
      </c>
      <c r="AZ63" s="64">
        <f t="shared" si="8"/>
        <v>3</v>
      </c>
      <c r="BA63" s="64">
        <f t="shared" si="8"/>
        <v>1</v>
      </c>
      <c r="BB63" s="64">
        <f t="shared" si="8"/>
        <v>3</v>
      </c>
      <c r="BC63" s="64">
        <f t="shared" si="8"/>
        <v>2</v>
      </c>
      <c r="BD63" s="64">
        <f t="shared" si="8"/>
        <v>1</v>
      </c>
      <c r="BE63" s="64">
        <f t="shared" si="8"/>
        <v>3</v>
      </c>
      <c r="BF63" s="64">
        <f t="shared" si="8"/>
        <v>2</v>
      </c>
      <c r="BG63" s="64">
        <f t="shared" si="8"/>
        <v>1</v>
      </c>
      <c r="BH63" s="64">
        <f t="shared" si="8"/>
        <v>2</v>
      </c>
      <c r="BI63" s="64">
        <f t="shared" si="8"/>
        <v>3</v>
      </c>
      <c r="BJ63" s="64">
        <f t="shared" si="8"/>
        <v>1</v>
      </c>
      <c r="BK63" s="64">
        <f t="shared" si="8"/>
        <v>3</v>
      </c>
      <c r="BL63" s="64">
        <f t="shared" si="8"/>
        <v>3</v>
      </c>
      <c r="BM63" s="64">
        <f t="shared" si="8"/>
        <v>0</v>
      </c>
      <c r="BN63" s="64">
        <f t="shared" si="8"/>
        <v>2</v>
      </c>
      <c r="BO63" s="64">
        <f t="shared" ref="BO63:DZ63" si="9">SUM(BO57:BO62)</f>
        <v>3</v>
      </c>
      <c r="BP63" s="64">
        <f t="shared" si="9"/>
        <v>1</v>
      </c>
      <c r="BQ63" s="64">
        <f t="shared" si="9"/>
        <v>2</v>
      </c>
      <c r="BR63" s="64">
        <f t="shared" si="9"/>
        <v>3</v>
      </c>
      <c r="BS63" s="64">
        <f t="shared" si="9"/>
        <v>1</v>
      </c>
      <c r="BT63" s="64">
        <f t="shared" si="9"/>
        <v>2</v>
      </c>
      <c r="BU63" s="64">
        <f t="shared" si="9"/>
        <v>3</v>
      </c>
      <c r="BV63" s="64">
        <f t="shared" si="9"/>
        <v>1</v>
      </c>
      <c r="BW63" s="64">
        <f t="shared" si="9"/>
        <v>2</v>
      </c>
      <c r="BX63" s="64">
        <f t="shared" si="9"/>
        <v>3</v>
      </c>
      <c r="BY63" s="64">
        <f t="shared" si="9"/>
        <v>1</v>
      </c>
      <c r="BZ63" s="64">
        <f t="shared" si="9"/>
        <v>6</v>
      </c>
      <c r="CA63" s="64">
        <f t="shared" si="9"/>
        <v>0</v>
      </c>
      <c r="CB63" s="64">
        <f t="shared" si="9"/>
        <v>0</v>
      </c>
      <c r="CC63" s="64">
        <f t="shared" si="9"/>
        <v>2</v>
      </c>
      <c r="CD63" s="64">
        <f t="shared" si="9"/>
        <v>4</v>
      </c>
      <c r="CE63" s="64">
        <f t="shared" si="9"/>
        <v>0</v>
      </c>
      <c r="CF63" s="64">
        <f t="shared" si="9"/>
        <v>3</v>
      </c>
      <c r="CG63" s="64">
        <f t="shared" si="9"/>
        <v>3</v>
      </c>
      <c r="CH63" s="64">
        <f t="shared" si="9"/>
        <v>0</v>
      </c>
      <c r="CI63" s="64">
        <f t="shared" si="9"/>
        <v>0</v>
      </c>
      <c r="CJ63" s="64">
        <f t="shared" si="9"/>
        <v>5</v>
      </c>
      <c r="CK63" s="64">
        <f t="shared" si="9"/>
        <v>1</v>
      </c>
      <c r="CL63" s="64">
        <f t="shared" si="9"/>
        <v>0</v>
      </c>
      <c r="CM63" s="64">
        <f t="shared" si="9"/>
        <v>5</v>
      </c>
      <c r="CN63" s="64">
        <f t="shared" si="9"/>
        <v>1</v>
      </c>
      <c r="CO63" s="64">
        <f t="shared" si="9"/>
        <v>4</v>
      </c>
      <c r="CP63" s="64">
        <f t="shared" si="9"/>
        <v>1</v>
      </c>
      <c r="CQ63" s="64">
        <f t="shared" si="9"/>
        <v>1</v>
      </c>
      <c r="CR63" s="64">
        <f t="shared" si="9"/>
        <v>3</v>
      </c>
      <c r="CS63" s="64">
        <f t="shared" si="9"/>
        <v>2</v>
      </c>
      <c r="CT63" s="64">
        <f t="shared" si="9"/>
        <v>1</v>
      </c>
      <c r="CU63" s="64">
        <f t="shared" si="9"/>
        <v>3</v>
      </c>
      <c r="CV63" s="64">
        <f t="shared" si="9"/>
        <v>2</v>
      </c>
      <c r="CW63" s="64">
        <f t="shared" si="9"/>
        <v>1</v>
      </c>
      <c r="CX63" s="64">
        <f t="shared" si="9"/>
        <v>3</v>
      </c>
      <c r="CY63" s="64">
        <f t="shared" si="9"/>
        <v>2</v>
      </c>
      <c r="CZ63" s="64">
        <f t="shared" si="9"/>
        <v>1</v>
      </c>
      <c r="DA63" s="64">
        <f t="shared" si="9"/>
        <v>0</v>
      </c>
      <c r="DB63" s="64">
        <f t="shared" si="9"/>
        <v>6</v>
      </c>
      <c r="DC63" s="64">
        <f t="shared" si="9"/>
        <v>0</v>
      </c>
      <c r="DD63" s="64">
        <f t="shared" si="9"/>
        <v>3</v>
      </c>
      <c r="DE63" s="64">
        <f t="shared" si="9"/>
        <v>3</v>
      </c>
      <c r="DF63" s="64">
        <f t="shared" si="9"/>
        <v>0</v>
      </c>
      <c r="DG63" s="64">
        <f t="shared" si="9"/>
        <v>2</v>
      </c>
      <c r="DH63" s="64">
        <f t="shared" si="9"/>
        <v>4</v>
      </c>
      <c r="DI63" s="64">
        <f t="shared" si="9"/>
        <v>0</v>
      </c>
      <c r="DJ63" s="64">
        <f t="shared" si="9"/>
        <v>2</v>
      </c>
      <c r="DK63" s="64">
        <f t="shared" si="9"/>
        <v>4</v>
      </c>
      <c r="DL63" s="64">
        <f t="shared" si="9"/>
        <v>0</v>
      </c>
      <c r="DM63" s="64">
        <f t="shared" si="9"/>
        <v>3</v>
      </c>
      <c r="DN63" s="64">
        <f t="shared" si="9"/>
        <v>3</v>
      </c>
      <c r="DO63" s="64">
        <f t="shared" si="9"/>
        <v>0</v>
      </c>
      <c r="DP63" s="64">
        <f t="shared" si="9"/>
        <v>3</v>
      </c>
      <c r="DQ63" s="64">
        <f t="shared" si="9"/>
        <v>3</v>
      </c>
      <c r="DR63" s="64">
        <f t="shared" si="9"/>
        <v>0</v>
      </c>
      <c r="DS63" s="64">
        <f t="shared" si="9"/>
        <v>3</v>
      </c>
      <c r="DT63" s="64">
        <f t="shared" si="9"/>
        <v>3</v>
      </c>
      <c r="DU63" s="64">
        <f t="shared" si="9"/>
        <v>0</v>
      </c>
      <c r="DV63" s="64">
        <f t="shared" si="9"/>
        <v>5</v>
      </c>
      <c r="DW63" s="64">
        <f t="shared" si="9"/>
        <v>1</v>
      </c>
      <c r="DX63" s="64">
        <f t="shared" si="9"/>
        <v>0</v>
      </c>
      <c r="DY63" s="64">
        <f t="shared" si="9"/>
        <v>3</v>
      </c>
      <c r="DZ63" s="64">
        <f t="shared" si="9"/>
        <v>3</v>
      </c>
      <c r="EA63" s="64">
        <f t="shared" ref="EA63:GL63" si="10">SUM(EA57:EA62)</f>
        <v>0</v>
      </c>
      <c r="EB63" s="64">
        <f t="shared" si="10"/>
        <v>3</v>
      </c>
      <c r="EC63" s="64">
        <f t="shared" si="10"/>
        <v>3</v>
      </c>
      <c r="ED63" s="64">
        <f t="shared" si="10"/>
        <v>0</v>
      </c>
      <c r="EE63" s="64">
        <f t="shared" si="10"/>
        <v>3</v>
      </c>
      <c r="EF63" s="64">
        <f t="shared" si="10"/>
        <v>3</v>
      </c>
      <c r="EG63" s="64">
        <f t="shared" si="10"/>
        <v>0</v>
      </c>
      <c r="EH63" s="64">
        <f t="shared" si="10"/>
        <v>4</v>
      </c>
      <c r="EI63" s="64">
        <f t="shared" si="10"/>
        <v>2</v>
      </c>
      <c r="EJ63" s="64">
        <f t="shared" si="10"/>
        <v>0</v>
      </c>
      <c r="EK63" s="64">
        <f t="shared" si="10"/>
        <v>4</v>
      </c>
      <c r="EL63" s="64">
        <f t="shared" si="10"/>
        <v>2</v>
      </c>
      <c r="EM63" s="64">
        <f t="shared" si="10"/>
        <v>0</v>
      </c>
      <c r="EN63" s="64">
        <f t="shared" si="10"/>
        <v>4</v>
      </c>
      <c r="EO63" s="64">
        <f t="shared" si="10"/>
        <v>2</v>
      </c>
      <c r="EP63" s="64">
        <f t="shared" si="10"/>
        <v>0</v>
      </c>
      <c r="EQ63" s="64">
        <f t="shared" si="10"/>
        <v>4</v>
      </c>
      <c r="ER63" s="64">
        <f t="shared" si="10"/>
        <v>2</v>
      </c>
      <c r="ES63" s="64">
        <f t="shared" si="10"/>
        <v>0</v>
      </c>
      <c r="ET63" s="64">
        <f t="shared" si="10"/>
        <v>4</v>
      </c>
      <c r="EU63" s="64">
        <f t="shared" si="10"/>
        <v>2</v>
      </c>
      <c r="EV63" s="64">
        <f t="shared" si="10"/>
        <v>0</v>
      </c>
      <c r="EW63" s="64">
        <f t="shared" si="10"/>
        <v>4</v>
      </c>
      <c r="EX63" s="64">
        <f t="shared" si="10"/>
        <v>2</v>
      </c>
      <c r="EY63" s="64">
        <f t="shared" si="10"/>
        <v>0</v>
      </c>
      <c r="EZ63" s="64">
        <f t="shared" si="10"/>
        <v>4</v>
      </c>
      <c r="FA63" s="64">
        <f t="shared" si="10"/>
        <v>2</v>
      </c>
      <c r="FB63" s="64">
        <f t="shared" si="10"/>
        <v>0</v>
      </c>
      <c r="FC63" s="64">
        <f t="shared" si="10"/>
        <v>4</v>
      </c>
      <c r="FD63" s="64">
        <f t="shared" si="10"/>
        <v>2</v>
      </c>
      <c r="FE63" s="64">
        <f t="shared" si="10"/>
        <v>0</v>
      </c>
      <c r="FF63" s="64">
        <f t="shared" si="10"/>
        <v>1</v>
      </c>
      <c r="FG63" s="64">
        <f t="shared" si="10"/>
        <v>5</v>
      </c>
      <c r="FH63" s="64">
        <f t="shared" si="10"/>
        <v>0</v>
      </c>
      <c r="FI63" s="64">
        <f t="shared" si="10"/>
        <v>4</v>
      </c>
      <c r="FJ63" s="64">
        <f t="shared" si="10"/>
        <v>2</v>
      </c>
      <c r="FK63" s="64">
        <f t="shared" si="10"/>
        <v>0</v>
      </c>
      <c r="FL63" s="64">
        <f t="shared" si="10"/>
        <v>4</v>
      </c>
      <c r="FM63" s="64">
        <f t="shared" si="10"/>
        <v>2</v>
      </c>
      <c r="FN63" s="64">
        <f t="shared" si="10"/>
        <v>0</v>
      </c>
      <c r="FO63" s="64">
        <f t="shared" si="10"/>
        <v>3</v>
      </c>
      <c r="FP63" s="64">
        <f t="shared" si="10"/>
        <v>3</v>
      </c>
      <c r="FQ63" s="64">
        <f t="shared" si="10"/>
        <v>0</v>
      </c>
      <c r="FR63" s="64">
        <f t="shared" si="10"/>
        <v>3</v>
      </c>
      <c r="FS63" s="64">
        <f t="shared" si="10"/>
        <v>3</v>
      </c>
      <c r="FT63" s="64">
        <f t="shared" si="10"/>
        <v>0</v>
      </c>
      <c r="FU63" s="64">
        <f t="shared" si="10"/>
        <v>3</v>
      </c>
      <c r="FV63" s="64">
        <f t="shared" si="10"/>
        <v>3</v>
      </c>
      <c r="FW63" s="64">
        <f t="shared" si="10"/>
        <v>0</v>
      </c>
      <c r="FX63" s="64">
        <f t="shared" si="10"/>
        <v>3</v>
      </c>
      <c r="FY63" s="64">
        <f t="shared" si="10"/>
        <v>3</v>
      </c>
      <c r="FZ63" s="64">
        <f t="shared" si="10"/>
        <v>0</v>
      </c>
      <c r="GA63" s="64">
        <f t="shared" si="10"/>
        <v>3</v>
      </c>
      <c r="GB63" s="64">
        <f t="shared" si="10"/>
        <v>3</v>
      </c>
      <c r="GC63" s="64">
        <f t="shared" si="10"/>
        <v>0</v>
      </c>
      <c r="GD63" s="64">
        <f t="shared" si="10"/>
        <v>5</v>
      </c>
      <c r="GE63" s="64">
        <f t="shared" si="10"/>
        <v>1</v>
      </c>
      <c r="GF63" s="64">
        <f t="shared" si="10"/>
        <v>0</v>
      </c>
      <c r="GG63" s="64">
        <f t="shared" si="10"/>
        <v>5</v>
      </c>
      <c r="GH63" s="64">
        <f t="shared" si="10"/>
        <v>1</v>
      </c>
      <c r="GI63" s="64">
        <f t="shared" si="10"/>
        <v>0</v>
      </c>
      <c r="GJ63" s="64">
        <f t="shared" si="10"/>
        <v>4</v>
      </c>
      <c r="GK63" s="64">
        <f t="shared" si="10"/>
        <v>2</v>
      </c>
      <c r="GL63" s="64">
        <f t="shared" si="10"/>
        <v>0</v>
      </c>
      <c r="GM63" s="64">
        <f t="shared" ref="GM63:IT63" si="11">SUM(GM57:GM62)</f>
        <v>4</v>
      </c>
      <c r="GN63" s="64">
        <f t="shared" si="11"/>
        <v>2</v>
      </c>
      <c r="GO63" s="64">
        <f t="shared" si="11"/>
        <v>0</v>
      </c>
      <c r="GP63" s="64">
        <f t="shared" si="11"/>
        <v>4</v>
      </c>
      <c r="GQ63" s="64">
        <f t="shared" si="11"/>
        <v>2</v>
      </c>
      <c r="GR63" s="64">
        <f t="shared" si="11"/>
        <v>0</v>
      </c>
      <c r="GS63" s="64">
        <f t="shared" si="11"/>
        <v>4</v>
      </c>
      <c r="GT63" s="64">
        <f t="shared" si="11"/>
        <v>2</v>
      </c>
      <c r="GU63" s="64">
        <f t="shared" si="11"/>
        <v>0</v>
      </c>
      <c r="GV63" s="64">
        <f t="shared" si="11"/>
        <v>4</v>
      </c>
      <c r="GW63" s="64">
        <f t="shared" si="11"/>
        <v>2</v>
      </c>
      <c r="GX63" s="64">
        <f t="shared" si="11"/>
        <v>0</v>
      </c>
      <c r="GY63" s="64">
        <f t="shared" si="11"/>
        <v>4</v>
      </c>
      <c r="GZ63" s="64">
        <f t="shared" si="11"/>
        <v>2</v>
      </c>
      <c r="HA63" s="64">
        <f t="shared" si="11"/>
        <v>0</v>
      </c>
      <c r="HB63" s="64">
        <f t="shared" si="11"/>
        <v>4</v>
      </c>
      <c r="HC63" s="64">
        <f t="shared" si="11"/>
        <v>2</v>
      </c>
      <c r="HD63" s="64">
        <f t="shared" si="11"/>
        <v>0</v>
      </c>
      <c r="HE63" s="64">
        <f t="shared" si="11"/>
        <v>2</v>
      </c>
      <c r="HF63" s="64">
        <f t="shared" si="11"/>
        <v>4</v>
      </c>
      <c r="HG63" s="64">
        <f t="shared" si="11"/>
        <v>0</v>
      </c>
      <c r="HH63" s="64">
        <f t="shared" si="11"/>
        <v>2</v>
      </c>
      <c r="HI63" s="64">
        <f t="shared" si="11"/>
        <v>4</v>
      </c>
      <c r="HJ63" s="64">
        <f t="shared" si="11"/>
        <v>0</v>
      </c>
      <c r="HK63" s="64">
        <f t="shared" si="11"/>
        <v>2</v>
      </c>
      <c r="HL63" s="64">
        <f t="shared" si="11"/>
        <v>4</v>
      </c>
      <c r="HM63" s="64">
        <f t="shared" si="11"/>
        <v>0</v>
      </c>
      <c r="HN63" s="64">
        <f t="shared" si="11"/>
        <v>2</v>
      </c>
      <c r="HO63" s="64">
        <f t="shared" si="11"/>
        <v>4</v>
      </c>
      <c r="HP63" s="64">
        <f t="shared" si="11"/>
        <v>0</v>
      </c>
      <c r="HQ63" s="64">
        <f t="shared" si="11"/>
        <v>2</v>
      </c>
      <c r="HR63" s="64">
        <f t="shared" si="11"/>
        <v>4</v>
      </c>
      <c r="HS63" s="64">
        <f t="shared" si="11"/>
        <v>0</v>
      </c>
      <c r="HT63" s="64">
        <f t="shared" si="11"/>
        <v>2</v>
      </c>
      <c r="HU63" s="64">
        <f t="shared" si="11"/>
        <v>4</v>
      </c>
      <c r="HV63" s="64">
        <f t="shared" si="11"/>
        <v>0</v>
      </c>
      <c r="HW63" s="64">
        <f t="shared" si="11"/>
        <v>2</v>
      </c>
      <c r="HX63" s="64">
        <f t="shared" si="11"/>
        <v>4</v>
      </c>
      <c r="HY63" s="64">
        <f t="shared" si="11"/>
        <v>0</v>
      </c>
      <c r="HZ63" s="64">
        <f t="shared" si="11"/>
        <v>5</v>
      </c>
      <c r="IA63" s="64">
        <f t="shared" si="11"/>
        <v>1</v>
      </c>
      <c r="IB63" s="64">
        <f t="shared" si="11"/>
        <v>0</v>
      </c>
      <c r="IC63" s="64">
        <f t="shared" si="11"/>
        <v>5</v>
      </c>
      <c r="ID63" s="64">
        <f t="shared" si="11"/>
        <v>1</v>
      </c>
      <c r="IE63" s="64">
        <f t="shared" si="11"/>
        <v>0</v>
      </c>
      <c r="IF63" s="64">
        <f t="shared" si="11"/>
        <v>5</v>
      </c>
      <c r="IG63" s="64">
        <f t="shared" si="11"/>
        <v>1</v>
      </c>
      <c r="IH63" s="64">
        <f t="shared" si="11"/>
        <v>0</v>
      </c>
      <c r="II63" s="64">
        <f t="shared" si="11"/>
        <v>5</v>
      </c>
      <c r="IJ63" s="64">
        <f t="shared" si="11"/>
        <v>1</v>
      </c>
      <c r="IK63" s="64">
        <f t="shared" si="11"/>
        <v>0</v>
      </c>
      <c r="IL63" s="64">
        <f t="shared" si="11"/>
        <v>5</v>
      </c>
      <c r="IM63" s="64">
        <f t="shared" si="11"/>
        <v>1</v>
      </c>
      <c r="IN63" s="64">
        <f t="shared" si="11"/>
        <v>0</v>
      </c>
      <c r="IO63" s="64">
        <f t="shared" si="11"/>
        <v>5</v>
      </c>
      <c r="IP63" s="64">
        <f t="shared" si="11"/>
        <v>1</v>
      </c>
      <c r="IQ63" s="64">
        <f t="shared" si="11"/>
        <v>0</v>
      </c>
      <c r="IR63" s="64">
        <f t="shared" si="11"/>
        <v>5</v>
      </c>
      <c r="IS63" s="64">
        <f t="shared" si="11"/>
        <v>1</v>
      </c>
      <c r="IT63" s="64">
        <f t="shared" si="11"/>
        <v>0</v>
      </c>
    </row>
    <row r="64" spans="1:254" x14ac:dyDescent="0.25">
      <c r="A64" s="169" t="s">
        <v>269</v>
      </c>
      <c r="B64" s="170"/>
      <c r="C64" s="32">
        <f t="shared" ref="C64:BN64" si="12">C63/6%</f>
        <v>50</v>
      </c>
      <c r="D64" s="32">
        <f t="shared" si="12"/>
        <v>50</v>
      </c>
      <c r="E64" s="32">
        <f t="shared" si="12"/>
        <v>0</v>
      </c>
      <c r="F64" s="32">
        <f t="shared" si="12"/>
        <v>50</v>
      </c>
      <c r="G64" s="32">
        <f t="shared" si="12"/>
        <v>50</v>
      </c>
      <c r="H64" s="32">
        <f t="shared" si="12"/>
        <v>0</v>
      </c>
      <c r="I64" s="32">
        <f t="shared" si="12"/>
        <v>33.333333333333336</v>
      </c>
      <c r="J64" s="32">
        <f t="shared" si="12"/>
        <v>66.666666666666671</v>
      </c>
      <c r="K64" s="32">
        <f t="shared" si="12"/>
        <v>0</v>
      </c>
      <c r="L64" s="32">
        <f t="shared" si="12"/>
        <v>50</v>
      </c>
      <c r="M64" s="32">
        <f t="shared" si="12"/>
        <v>50</v>
      </c>
      <c r="N64" s="32">
        <f t="shared" si="12"/>
        <v>0</v>
      </c>
      <c r="O64" s="32">
        <f t="shared" si="12"/>
        <v>50</v>
      </c>
      <c r="P64" s="32">
        <f t="shared" si="12"/>
        <v>50</v>
      </c>
      <c r="Q64" s="32">
        <f t="shared" si="12"/>
        <v>0</v>
      </c>
      <c r="R64" s="32">
        <f t="shared" si="12"/>
        <v>50</v>
      </c>
      <c r="S64" s="32">
        <f t="shared" si="12"/>
        <v>50</v>
      </c>
      <c r="T64" s="32">
        <f t="shared" si="12"/>
        <v>0</v>
      </c>
      <c r="U64" s="32">
        <f t="shared" si="12"/>
        <v>50</v>
      </c>
      <c r="V64" s="32">
        <f t="shared" si="12"/>
        <v>50</v>
      </c>
      <c r="W64" s="32">
        <f t="shared" si="12"/>
        <v>0</v>
      </c>
      <c r="X64" s="32">
        <f t="shared" si="12"/>
        <v>50</v>
      </c>
      <c r="Y64" s="32">
        <f t="shared" si="12"/>
        <v>50</v>
      </c>
      <c r="Z64" s="32">
        <f t="shared" si="12"/>
        <v>0</v>
      </c>
      <c r="AA64" s="32">
        <f t="shared" si="12"/>
        <v>50</v>
      </c>
      <c r="AB64" s="32">
        <f t="shared" si="12"/>
        <v>50</v>
      </c>
      <c r="AC64" s="32">
        <f t="shared" si="12"/>
        <v>0</v>
      </c>
      <c r="AD64" s="32">
        <f t="shared" si="12"/>
        <v>33.333333333333336</v>
      </c>
      <c r="AE64" s="32">
        <f t="shared" si="12"/>
        <v>33.333333333333336</v>
      </c>
      <c r="AF64" s="32">
        <f t="shared" si="12"/>
        <v>16.666666666666668</v>
      </c>
      <c r="AG64" s="32">
        <f t="shared" si="12"/>
        <v>33.333333333333336</v>
      </c>
      <c r="AH64" s="32">
        <f t="shared" si="12"/>
        <v>50</v>
      </c>
      <c r="AI64" s="32">
        <f t="shared" si="12"/>
        <v>16.666666666666668</v>
      </c>
      <c r="AJ64" s="32">
        <f t="shared" si="12"/>
        <v>50</v>
      </c>
      <c r="AK64" s="32">
        <f t="shared" si="12"/>
        <v>33.333333333333336</v>
      </c>
      <c r="AL64" s="32">
        <f t="shared" si="12"/>
        <v>16.666666666666668</v>
      </c>
      <c r="AM64" s="32">
        <f t="shared" si="12"/>
        <v>50</v>
      </c>
      <c r="AN64" s="32">
        <f t="shared" si="12"/>
        <v>33.333333333333336</v>
      </c>
      <c r="AO64" s="32">
        <f t="shared" si="12"/>
        <v>16.666666666666668</v>
      </c>
      <c r="AP64" s="32">
        <f t="shared" si="12"/>
        <v>33.333333333333336</v>
      </c>
      <c r="AQ64" s="32">
        <f t="shared" si="12"/>
        <v>50</v>
      </c>
      <c r="AR64" s="32">
        <f t="shared" si="12"/>
        <v>16.666666666666668</v>
      </c>
      <c r="AS64" s="32">
        <f t="shared" si="12"/>
        <v>50</v>
      </c>
      <c r="AT64" s="32">
        <f t="shared" si="12"/>
        <v>33.333333333333336</v>
      </c>
      <c r="AU64" s="32">
        <f t="shared" si="12"/>
        <v>16.666666666666668</v>
      </c>
      <c r="AV64" s="32">
        <f t="shared" si="12"/>
        <v>33.333333333333336</v>
      </c>
      <c r="AW64" s="32">
        <f t="shared" si="12"/>
        <v>50</v>
      </c>
      <c r="AX64" s="32">
        <f t="shared" si="12"/>
        <v>16.666666666666668</v>
      </c>
      <c r="AY64" s="32">
        <f t="shared" si="12"/>
        <v>33.333333333333336</v>
      </c>
      <c r="AZ64" s="32">
        <f t="shared" si="12"/>
        <v>50</v>
      </c>
      <c r="BA64" s="32">
        <f t="shared" si="12"/>
        <v>16.666666666666668</v>
      </c>
      <c r="BB64" s="32">
        <f t="shared" si="12"/>
        <v>50</v>
      </c>
      <c r="BC64" s="32">
        <f t="shared" si="12"/>
        <v>33.333333333333336</v>
      </c>
      <c r="BD64" s="32">
        <f t="shared" si="12"/>
        <v>16.666666666666668</v>
      </c>
      <c r="BE64" s="32">
        <f t="shared" si="12"/>
        <v>50</v>
      </c>
      <c r="BF64" s="32">
        <f t="shared" si="12"/>
        <v>33.333333333333336</v>
      </c>
      <c r="BG64" s="32">
        <f t="shared" si="12"/>
        <v>16.666666666666668</v>
      </c>
      <c r="BH64" s="32">
        <f t="shared" si="12"/>
        <v>33.333333333333336</v>
      </c>
      <c r="BI64" s="32">
        <f t="shared" si="12"/>
        <v>50</v>
      </c>
      <c r="BJ64" s="32">
        <f t="shared" si="12"/>
        <v>16.666666666666668</v>
      </c>
      <c r="BK64" s="32">
        <f t="shared" si="12"/>
        <v>50</v>
      </c>
      <c r="BL64" s="32">
        <f t="shared" si="12"/>
        <v>50</v>
      </c>
      <c r="BM64" s="32">
        <f t="shared" si="12"/>
        <v>0</v>
      </c>
      <c r="BN64" s="32">
        <f t="shared" si="12"/>
        <v>33.333333333333336</v>
      </c>
      <c r="BO64" s="32">
        <f t="shared" ref="BO64:DZ64" si="13">BO63/6%</f>
        <v>50</v>
      </c>
      <c r="BP64" s="32">
        <f t="shared" si="13"/>
        <v>16.666666666666668</v>
      </c>
      <c r="BQ64" s="32">
        <f t="shared" si="13"/>
        <v>33.333333333333336</v>
      </c>
      <c r="BR64" s="32">
        <f t="shared" si="13"/>
        <v>50</v>
      </c>
      <c r="BS64" s="32">
        <f t="shared" si="13"/>
        <v>16.666666666666668</v>
      </c>
      <c r="BT64" s="32">
        <f t="shared" si="13"/>
        <v>33.333333333333336</v>
      </c>
      <c r="BU64" s="32">
        <f t="shared" si="13"/>
        <v>50</v>
      </c>
      <c r="BV64" s="32">
        <f t="shared" si="13"/>
        <v>16.666666666666668</v>
      </c>
      <c r="BW64" s="32">
        <f t="shared" si="13"/>
        <v>33.333333333333336</v>
      </c>
      <c r="BX64" s="32">
        <f t="shared" si="13"/>
        <v>50</v>
      </c>
      <c r="BY64" s="32">
        <f t="shared" si="13"/>
        <v>16.666666666666668</v>
      </c>
      <c r="BZ64" s="32">
        <f t="shared" si="13"/>
        <v>100</v>
      </c>
      <c r="CA64" s="32">
        <f t="shared" si="13"/>
        <v>0</v>
      </c>
      <c r="CB64" s="32">
        <f t="shared" si="13"/>
        <v>0</v>
      </c>
      <c r="CC64" s="32">
        <f t="shared" si="13"/>
        <v>33.333333333333336</v>
      </c>
      <c r="CD64" s="32">
        <f t="shared" si="13"/>
        <v>66.666666666666671</v>
      </c>
      <c r="CE64" s="32">
        <f t="shared" si="13"/>
        <v>0</v>
      </c>
      <c r="CF64" s="32">
        <f t="shared" si="13"/>
        <v>50</v>
      </c>
      <c r="CG64" s="32">
        <f t="shared" si="13"/>
        <v>50</v>
      </c>
      <c r="CH64" s="32">
        <f t="shared" si="13"/>
        <v>0</v>
      </c>
      <c r="CI64" s="32">
        <f t="shared" si="13"/>
        <v>0</v>
      </c>
      <c r="CJ64" s="32">
        <f t="shared" si="13"/>
        <v>83.333333333333343</v>
      </c>
      <c r="CK64" s="32">
        <f t="shared" si="13"/>
        <v>16.666666666666668</v>
      </c>
      <c r="CL64" s="32">
        <f t="shared" si="13"/>
        <v>0</v>
      </c>
      <c r="CM64" s="32">
        <f t="shared" si="13"/>
        <v>83.333333333333343</v>
      </c>
      <c r="CN64" s="32">
        <f t="shared" si="13"/>
        <v>16.666666666666668</v>
      </c>
      <c r="CO64" s="32">
        <f t="shared" si="13"/>
        <v>66.666666666666671</v>
      </c>
      <c r="CP64" s="32">
        <f t="shared" si="13"/>
        <v>16.666666666666668</v>
      </c>
      <c r="CQ64" s="32">
        <f t="shared" si="13"/>
        <v>16.666666666666668</v>
      </c>
      <c r="CR64" s="32">
        <f t="shared" si="13"/>
        <v>50</v>
      </c>
      <c r="CS64" s="32">
        <f t="shared" si="13"/>
        <v>33.333333333333336</v>
      </c>
      <c r="CT64" s="32">
        <f t="shared" si="13"/>
        <v>16.666666666666668</v>
      </c>
      <c r="CU64" s="32">
        <f t="shared" si="13"/>
        <v>50</v>
      </c>
      <c r="CV64" s="32">
        <f t="shared" si="13"/>
        <v>33.333333333333336</v>
      </c>
      <c r="CW64" s="32">
        <f t="shared" si="13"/>
        <v>16.666666666666668</v>
      </c>
      <c r="CX64" s="32">
        <f t="shared" si="13"/>
        <v>50</v>
      </c>
      <c r="CY64" s="32">
        <f t="shared" si="13"/>
        <v>33.333333333333336</v>
      </c>
      <c r="CZ64" s="32">
        <f t="shared" si="13"/>
        <v>16.666666666666668</v>
      </c>
      <c r="DA64" s="32">
        <f t="shared" si="13"/>
        <v>0</v>
      </c>
      <c r="DB64" s="32">
        <f t="shared" si="13"/>
        <v>100</v>
      </c>
      <c r="DC64" s="32">
        <f t="shared" si="13"/>
        <v>0</v>
      </c>
      <c r="DD64" s="32">
        <f t="shared" si="13"/>
        <v>50</v>
      </c>
      <c r="DE64" s="32">
        <f t="shared" si="13"/>
        <v>50</v>
      </c>
      <c r="DF64" s="32">
        <f t="shared" si="13"/>
        <v>0</v>
      </c>
      <c r="DG64" s="32">
        <f t="shared" si="13"/>
        <v>33.333333333333336</v>
      </c>
      <c r="DH64" s="32">
        <f t="shared" si="13"/>
        <v>66.666666666666671</v>
      </c>
      <c r="DI64" s="32">
        <f t="shared" si="13"/>
        <v>0</v>
      </c>
      <c r="DJ64" s="32">
        <f t="shared" si="13"/>
        <v>33.333333333333336</v>
      </c>
      <c r="DK64" s="32">
        <f t="shared" si="13"/>
        <v>66.666666666666671</v>
      </c>
      <c r="DL64" s="32">
        <f t="shared" si="13"/>
        <v>0</v>
      </c>
      <c r="DM64" s="32">
        <f t="shared" si="13"/>
        <v>50</v>
      </c>
      <c r="DN64" s="32">
        <f t="shared" si="13"/>
        <v>50</v>
      </c>
      <c r="DO64" s="32">
        <f t="shared" si="13"/>
        <v>0</v>
      </c>
      <c r="DP64" s="32">
        <f t="shared" si="13"/>
        <v>50</v>
      </c>
      <c r="DQ64" s="32">
        <f t="shared" si="13"/>
        <v>50</v>
      </c>
      <c r="DR64" s="32">
        <f t="shared" si="13"/>
        <v>0</v>
      </c>
      <c r="DS64" s="32">
        <f t="shared" si="13"/>
        <v>50</v>
      </c>
      <c r="DT64" s="32">
        <f t="shared" si="13"/>
        <v>50</v>
      </c>
      <c r="DU64" s="32">
        <f t="shared" si="13"/>
        <v>0</v>
      </c>
      <c r="DV64" s="32">
        <f t="shared" si="13"/>
        <v>83.333333333333343</v>
      </c>
      <c r="DW64" s="32">
        <f t="shared" si="13"/>
        <v>16.666666666666668</v>
      </c>
      <c r="DX64" s="32">
        <f t="shared" si="13"/>
        <v>0</v>
      </c>
      <c r="DY64" s="32">
        <f t="shared" si="13"/>
        <v>50</v>
      </c>
      <c r="DZ64" s="32">
        <f t="shared" si="13"/>
        <v>50</v>
      </c>
      <c r="EA64" s="32">
        <f t="shared" ref="EA64:GL64" si="14">EA63/6%</f>
        <v>0</v>
      </c>
      <c r="EB64" s="32">
        <f t="shared" si="14"/>
        <v>50</v>
      </c>
      <c r="EC64" s="32">
        <f t="shared" si="14"/>
        <v>50</v>
      </c>
      <c r="ED64" s="32">
        <f t="shared" si="14"/>
        <v>0</v>
      </c>
      <c r="EE64" s="32">
        <f t="shared" si="14"/>
        <v>50</v>
      </c>
      <c r="EF64" s="32">
        <f t="shared" si="14"/>
        <v>50</v>
      </c>
      <c r="EG64" s="32">
        <f t="shared" si="14"/>
        <v>0</v>
      </c>
      <c r="EH64" s="32">
        <f t="shared" si="14"/>
        <v>66.666666666666671</v>
      </c>
      <c r="EI64" s="32">
        <f t="shared" si="14"/>
        <v>33.333333333333336</v>
      </c>
      <c r="EJ64" s="32">
        <f t="shared" si="14"/>
        <v>0</v>
      </c>
      <c r="EK64" s="32">
        <f t="shared" si="14"/>
        <v>66.666666666666671</v>
      </c>
      <c r="EL64" s="32">
        <f t="shared" si="14"/>
        <v>33.333333333333336</v>
      </c>
      <c r="EM64" s="32">
        <f t="shared" si="14"/>
        <v>0</v>
      </c>
      <c r="EN64" s="32">
        <f t="shared" si="14"/>
        <v>66.666666666666671</v>
      </c>
      <c r="EO64" s="32">
        <f t="shared" si="14"/>
        <v>33.333333333333336</v>
      </c>
      <c r="EP64" s="32">
        <f t="shared" si="14"/>
        <v>0</v>
      </c>
      <c r="EQ64" s="32">
        <f t="shared" si="14"/>
        <v>66.666666666666671</v>
      </c>
      <c r="ER64" s="32">
        <f t="shared" si="14"/>
        <v>33.333333333333336</v>
      </c>
      <c r="ES64" s="32">
        <f t="shared" si="14"/>
        <v>0</v>
      </c>
      <c r="ET64" s="32">
        <f t="shared" si="14"/>
        <v>66.666666666666671</v>
      </c>
      <c r="EU64" s="32">
        <f t="shared" si="14"/>
        <v>33.333333333333336</v>
      </c>
      <c r="EV64" s="32">
        <f t="shared" si="14"/>
        <v>0</v>
      </c>
      <c r="EW64" s="32">
        <f t="shared" si="14"/>
        <v>66.666666666666671</v>
      </c>
      <c r="EX64" s="32">
        <f t="shared" si="14"/>
        <v>33.333333333333336</v>
      </c>
      <c r="EY64" s="32">
        <f t="shared" si="14"/>
        <v>0</v>
      </c>
      <c r="EZ64" s="32">
        <f t="shared" si="14"/>
        <v>66.666666666666671</v>
      </c>
      <c r="FA64" s="32">
        <f t="shared" si="14"/>
        <v>33.333333333333336</v>
      </c>
      <c r="FB64" s="32">
        <f t="shared" si="14"/>
        <v>0</v>
      </c>
      <c r="FC64" s="32">
        <f t="shared" si="14"/>
        <v>66.666666666666671</v>
      </c>
      <c r="FD64" s="32">
        <f t="shared" si="14"/>
        <v>33.333333333333336</v>
      </c>
      <c r="FE64" s="32">
        <f t="shared" si="14"/>
        <v>0</v>
      </c>
      <c r="FF64" s="32">
        <f t="shared" si="14"/>
        <v>16.666666666666668</v>
      </c>
      <c r="FG64" s="32">
        <f t="shared" si="14"/>
        <v>83.333333333333343</v>
      </c>
      <c r="FH64" s="32">
        <f t="shared" si="14"/>
        <v>0</v>
      </c>
      <c r="FI64" s="32">
        <f t="shared" si="14"/>
        <v>66.666666666666671</v>
      </c>
      <c r="FJ64" s="32">
        <f t="shared" si="14"/>
        <v>33.333333333333336</v>
      </c>
      <c r="FK64" s="32">
        <f t="shared" si="14"/>
        <v>0</v>
      </c>
      <c r="FL64" s="32">
        <f t="shared" si="14"/>
        <v>66.666666666666671</v>
      </c>
      <c r="FM64" s="32">
        <f t="shared" si="14"/>
        <v>33.333333333333336</v>
      </c>
      <c r="FN64" s="32">
        <f t="shared" si="14"/>
        <v>0</v>
      </c>
      <c r="FO64" s="32">
        <f t="shared" si="14"/>
        <v>50</v>
      </c>
      <c r="FP64" s="32">
        <f t="shared" si="14"/>
        <v>50</v>
      </c>
      <c r="FQ64" s="32">
        <f t="shared" si="14"/>
        <v>0</v>
      </c>
      <c r="FR64" s="32">
        <f t="shared" si="14"/>
        <v>50</v>
      </c>
      <c r="FS64" s="32">
        <f t="shared" si="14"/>
        <v>50</v>
      </c>
      <c r="FT64" s="32">
        <f t="shared" si="14"/>
        <v>0</v>
      </c>
      <c r="FU64" s="32">
        <f t="shared" si="14"/>
        <v>50</v>
      </c>
      <c r="FV64" s="32">
        <f t="shared" si="14"/>
        <v>50</v>
      </c>
      <c r="FW64" s="32">
        <f t="shared" si="14"/>
        <v>0</v>
      </c>
      <c r="FX64" s="32">
        <f t="shared" si="14"/>
        <v>50</v>
      </c>
      <c r="FY64" s="32">
        <f t="shared" si="14"/>
        <v>50</v>
      </c>
      <c r="FZ64" s="32">
        <f t="shared" si="14"/>
        <v>0</v>
      </c>
      <c r="GA64" s="32">
        <f t="shared" si="14"/>
        <v>50</v>
      </c>
      <c r="GB64" s="32">
        <f t="shared" si="14"/>
        <v>50</v>
      </c>
      <c r="GC64" s="32">
        <f t="shared" si="14"/>
        <v>0</v>
      </c>
      <c r="GD64" s="32">
        <f t="shared" si="14"/>
        <v>83.333333333333343</v>
      </c>
      <c r="GE64" s="32">
        <f t="shared" si="14"/>
        <v>16.666666666666668</v>
      </c>
      <c r="GF64" s="32">
        <f t="shared" si="14"/>
        <v>0</v>
      </c>
      <c r="GG64" s="32">
        <f t="shared" si="14"/>
        <v>83.333333333333343</v>
      </c>
      <c r="GH64" s="32">
        <f t="shared" si="14"/>
        <v>16.666666666666668</v>
      </c>
      <c r="GI64" s="32">
        <f t="shared" si="14"/>
        <v>0</v>
      </c>
      <c r="GJ64" s="32">
        <f t="shared" si="14"/>
        <v>66.666666666666671</v>
      </c>
      <c r="GK64" s="32">
        <f t="shared" si="14"/>
        <v>33.333333333333336</v>
      </c>
      <c r="GL64" s="32">
        <f t="shared" si="14"/>
        <v>0</v>
      </c>
      <c r="GM64" s="32">
        <f t="shared" ref="GM64:IT64" si="15">GM63/6%</f>
        <v>66.666666666666671</v>
      </c>
      <c r="GN64" s="32">
        <f t="shared" si="15"/>
        <v>33.333333333333336</v>
      </c>
      <c r="GO64" s="32">
        <f t="shared" si="15"/>
        <v>0</v>
      </c>
      <c r="GP64" s="32">
        <f t="shared" si="15"/>
        <v>66.666666666666671</v>
      </c>
      <c r="GQ64" s="32">
        <f t="shared" si="15"/>
        <v>33.333333333333336</v>
      </c>
      <c r="GR64" s="32">
        <f t="shared" si="15"/>
        <v>0</v>
      </c>
      <c r="GS64" s="32">
        <f t="shared" si="15"/>
        <v>66.666666666666671</v>
      </c>
      <c r="GT64" s="32">
        <f t="shared" si="15"/>
        <v>33.333333333333336</v>
      </c>
      <c r="GU64" s="32">
        <f t="shared" si="15"/>
        <v>0</v>
      </c>
      <c r="GV64" s="32">
        <f t="shared" si="15"/>
        <v>66.666666666666671</v>
      </c>
      <c r="GW64" s="32">
        <f t="shared" si="15"/>
        <v>33.333333333333336</v>
      </c>
      <c r="GX64" s="32">
        <f t="shared" si="15"/>
        <v>0</v>
      </c>
      <c r="GY64" s="32">
        <f t="shared" si="15"/>
        <v>66.666666666666671</v>
      </c>
      <c r="GZ64" s="32">
        <f t="shared" si="15"/>
        <v>33.333333333333336</v>
      </c>
      <c r="HA64" s="32">
        <f t="shared" si="15"/>
        <v>0</v>
      </c>
      <c r="HB64" s="32">
        <f t="shared" si="15"/>
        <v>66.666666666666671</v>
      </c>
      <c r="HC64" s="32">
        <f t="shared" si="15"/>
        <v>33.333333333333336</v>
      </c>
      <c r="HD64" s="32">
        <f t="shared" si="15"/>
        <v>0</v>
      </c>
      <c r="HE64" s="32">
        <f t="shared" si="15"/>
        <v>33.333333333333336</v>
      </c>
      <c r="HF64" s="32">
        <f t="shared" si="15"/>
        <v>66.666666666666671</v>
      </c>
      <c r="HG64" s="32">
        <f t="shared" si="15"/>
        <v>0</v>
      </c>
      <c r="HH64" s="32">
        <f t="shared" si="15"/>
        <v>33.333333333333336</v>
      </c>
      <c r="HI64" s="32">
        <f t="shared" si="15"/>
        <v>66.666666666666671</v>
      </c>
      <c r="HJ64" s="32">
        <f t="shared" si="15"/>
        <v>0</v>
      </c>
      <c r="HK64" s="32">
        <f t="shared" si="15"/>
        <v>33.333333333333336</v>
      </c>
      <c r="HL64" s="32">
        <f t="shared" si="15"/>
        <v>66.666666666666671</v>
      </c>
      <c r="HM64" s="32">
        <f t="shared" si="15"/>
        <v>0</v>
      </c>
      <c r="HN64" s="32">
        <f t="shared" si="15"/>
        <v>33.333333333333336</v>
      </c>
      <c r="HO64" s="32">
        <f t="shared" si="15"/>
        <v>66.666666666666671</v>
      </c>
      <c r="HP64" s="32">
        <f t="shared" si="15"/>
        <v>0</v>
      </c>
      <c r="HQ64" s="32">
        <f t="shared" si="15"/>
        <v>33.333333333333336</v>
      </c>
      <c r="HR64" s="32">
        <f t="shared" si="15"/>
        <v>66.666666666666671</v>
      </c>
      <c r="HS64" s="32">
        <f t="shared" si="15"/>
        <v>0</v>
      </c>
      <c r="HT64" s="32">
        <f t="shared" si="15"/>
        <v>33.333333333333336</v>
      </c>
      <c r="HU64" s="32">
        <f t="shared" si="15"/>
        <v>66.666666666666671</v>
      </c>
      <c r="HV64" s="32">
        <f t="shared" si="15"/>
        <v>0</v>
      </c>
      <c r="HW64" s="32">
        <f t="shared" si="15"/>
        <v>33.333333333333336</v>
      </c>
      <c r="HX64" s="32">
        <f t="shared" si="15"/>
        <v>66.666666666666671</v>
      </c>
      <c r="HY64" s="32">
        <f t="shared" si="15"/>
        <v>0</v>
      </c>
      <c r="HZ64" s="32">
        <f t="shared" si="15"/>
        <v>83.333333333333343</v>
      </c>
      <c r="IA64" s="32">
        <f t="shared" si="15"/>
        <v>16.666666666666668</v>
      </c>
      <c r="IB64" s="32">
        <f t="shared" si="15"/>
        <v>0</v>
      </c>
      <c r="IC64" s="32">
        <f t="shared" si="15"/>
        <v>83.333333333333343</v>
      </c>
      <c r="ID64" s="32">
        <f t="shared" si="15"/>
        <v>16.666666666666668</v>
      </c>
      <c r="IE64" s="32">
        <f t="shared" si="15"/>
        <v>0</v>
      </c>
      <c r="IF64" s="32">
        <f t="shared" si="15"/>
        <v>83.333333333333343</v>
      </c>
      <c r="IG64" s="32">
        <f t="shared" si="15"/>
        <v>16.666666666666668</v>
      </c>
      <c r="IH64" s="32">
        <f t="shared" si="15"/>
        <v>0</v>
      </c>
      <c r="II64" s="32">
        <f t="shared" si="15"/>
        <v>83.333333333333343</v>
      </c>
      <c r="IJ64" s="32">
        <f t="shared" si="15"/>
        <v>16.666666666666668</v>
      </c>
      <c r="IK64" s="32">
        <f t="shared" si="15"/>
        <v>0</v>
      </c>
      <c r="IL64" s="32">
        <f t="shared" si="15"/>
        <v>83.333333333333343</v>
      </c>
      <c r="IM64" s="32">
        <f t="shared" si="15"/>
        <v>16.666666666666668</v>
      </c>
      <c r="IN64" s="32">
        <f t="shared" si="15"/>
        <v>0</v>
      </c>
      <c r="IO64" s="32">
        <f t="shared" si="15"/>
        <v>83.333333333333343</v>
      </c>
      <c r="IP64" s="32">
        <f t="shared" si="15"/>
        <v>16.666666666666668</v>
      </c>
      <c r="IQ64" s="32">
        <f t="shared" si="15"/>
        <v>0</v>
      </c>
      <c r="IR64" s="32">
        <f t="shared" si="15"/>
        <v>83.333333333333343</v>
      </c>
      <c r="IS64" s="32">
        <f t="shared" si="15"/>
        <v>16.666666666666668</v>
      </c>
      <c r="IT64" s="32">
        <f t="shared" si="15"/>
        <v>0</v>
      </c>
    </row>
    <row r="66" spans="2:15" x14ac:dyDescent="0.25">
      <c r="B66" s="171" t="s">
        <v>1000</v>
      </c>
      <c r="C66" s="171"/>
      <c r="D66" s="171"/>
      <c r="E66" s="171"/>
      <c r="F66" s="63"/>
      <c r="G66" s="63"/>
      <c r="H66" s="63"/>
      <c r="I66" s="63"/>
      <c r="J66" s="63"/>
      <c r="K66" s="63"/>
    </row>
    <row r="67" spans="2:15" x14ac:dyDescent="0.25">
      <c r="B67" s="65" t="s">
        <v>44</v>
      </c>
      <c r="C67" s="65" t="s">
        <v>979</v>
      </c>
      <c r="D67" s="67">
        <f>E67/100*6</f>
        <v>2.8571428571428577</v>
      </c>
      <c r="E67" s="68">
        <f>(C64+F64+I64+L64+O64+R64+U64)/7</f>
        <v>47.619047619047628</v>
      </c>
      <c r="F67" s="63"/>
      <c r="G67" s="63"/>
      <c r="H67" s="63"/>
      <c r="I67" s="63"/>
      <c r="J67" s="63"/>
      <c r="K67" s="63"/>
    </row>
    <row r="68" spans="2:15" x14ac:dyDescent="0.25">
      <c r="B68" s="65" t="s">
        <v>45</v>
      </c>
      <c r="C68" s="65" t="s">
        <v>979</v>
      </c>
      <c r="D68" s="67">
        <f>E68/100*6</f>
        <v>3.1428571428571432</v>
      </c>
      <c r="E68" s="68">
        <f>(D64+G64+J64+M64+P64+S64+V64)/7</f>
        <v>52.380952380952387</v>
      </c>
      <c r="F68" s="63"/>
      <c r="G68" s="63"/>
      <c r="H68" s="63"/>
      <c r="I68" s="63"/>
      <c r="J68" s="63"/>
      <c r="K68" s="63"/>
    </row>
    <row r="69" spans="2:15" x14ac:dyDescent="0.25">
      <c r="B69" s="65" t="s">
        <v>46</v>
      </c>
      <c r="C69" s="65" t="s">
        <v>979</v>
      </c>
      <c r="D69" s="67">
        <v>0</v>
      </c>
      <c r="E69" s="68">
        <f>(E64+H64+K64+N64+Q64+T64+W64)/7</f>
        <v>0</v>
      </c>
      <c r="F69" s="63"/>
      <c r="G69" s="63"/>
      <c r="H69" s="63"/>
      <c r="I69" s="63"/>
      <c r="J69" s="63"/>
      <c r="K69" s="63"/>
    </row>
    <row r="70" spans="2:15" x14ac:dyDescent="0.25">
      <c r="B70" s="69"/>
      <c r="C70" s="69"/>
      <c r="D70" s="70">
        <f>SUM(D67:D69)</f>
        <v>6.0000000000000009</v>
      </c>
      <c r="E70" s="70">
        <f>SUM(E67:E69)</f>
        <v>100.00000000000001</v>
      </c>
      <c r="F70" s="63"/>
      <c r="G70" s="63"/>
      <c r="H70" s="63"/>
      <c r="I70" s="63"/>
      <c r="J70" s="63"/>
      <c r="K70" s="63"/>
    </row>
    <row r="71" spans="2:15" x14ac:dyDescent="0.25">
      <c r="B71" s="65"/>
      <c r="C71" s="65"/>
      <c r="D71" s="172" t="s">
        <v>7</v>
      </c>
      <c r="E71" s="172"/>
      <c r="F71" s="173" t="s">
        <v>8</v>
      </c>
      <c r="G71" s="173"/>
      <c r="H71" s="174" t="s">
        <v>593</v>
      </c>
      <c r="I71" s="174"/>
      <c r="J71" s="174" t="s">
        <v>253</v>
      </c>
      <c r="K71" s="174"/>
      <c r="L71" s="72" t="s">
        <v>1001</v>
      </c>
      <c r="M71" s="72"/>
    </row>
    <row r="72" spans="2:15" x14ac:dyDescent="0.25">
      <c r="B72" s="65" t="s">
        <v>44</v>
      </c>
      <c r="C72" s="65" t="s">
        <v>980</v>
      </c>
      <c r="D72" s="67">
        <v>2</v>
      </c>
      <c r="E72" s="68">
        <v>45.2</v>
      </c>
      <c r="F72" s="45">
        <v>3</v>
      </c>
      <c r="G72" s="68">
        <f>(AS64+AV64+AY64+BB64+BE64+BH64+BK64)/7</f>
        <v>42.857142857142854</v>
      </c>
      <c r="H72" s="45">
        <v>2</v>
      </c>
      <c r="I72" s="68">
        <f>(BN64+BQ64+BT64+BW64+BZ64+CC64+CF64)/7</f>
        <v>45.238095238095241</v>
      </c>
      <c r="J72" s="45">
        <v>2</v>
      </c>
      <c r="K72" s="68">
        <f>(CI64+CL64+CO64+CR64+CU64+CX64+DA64)/7</f>
        <v>30.952380952380956</v>
      </c>
      <c r="L72">
        <v>2</v>
      </c>
      <c r="M72">
        <v>45.5</v>
      </c>
    </row>
    <row r="73" spans="2:15" x14ac:dyDescent="0.25">
      <c r="B73" s="65" t="s">
        <v>45</v>
      </c>
      <c r="C73" s="65" t="s">
        <v>980</v>
      </c>
      <c r="D73" s="67">
        <f>E73/100*6</f>
        <v>2.7120000000000002</v>
      </c>
      <c r="E73" s="68">
        <v>45.2</v>
      </c>
      <c r="F73" s="45">
        <v>2</v>
      </c>
      <c r="G73" s="68">
        <f>(AT64+AW64+AZ64+BC64+BF64+BI64+BL64)/7</f>
        <v>42.857142857142854</v>
      </c>
      <c r="H73" s="45">
        <v>3</v>
      </c>
      <c r="I73" s="68">
        <f>(BO64+BR64+BU64+BX64+CA64+CD64+CG64)/7</f>
        <v>45.238095238095241</v>
      </c>
      <c r="J73" s="45">
        <v>3</v>
      </c>
      <c r="K73" s="68">
        <f>(CJ64+CM64+CP64+CS64+CV64+CY64+DB64)/7</f>
        <v>54.761904761904766</v>
      </c>
      <c r="L73">
        <v>3</v>
      </c>
      <c r="M73">
        <v>45.5</v>
      </c>
    </row>
    <row r="74" spans="2:15" x14ac:dyDescent="0.25">
      <c r="B74" s="65" t="s">
        <v>46</v>
      </c>
      <c r="C74" s="65" t="s">
        <v>980</v>
      </c>
      <c r="D74" s="67">
        <f>E74/100*6</f>
        <v>0.57000000000000006</v>
      </c>
      <c r="E74" s="68">
        <v>9.5</v>
      </c>
      <c r="F74" s="45">
        <v>1</v>
      </c>
      <c r="G74" s="68">
        <f>(AU64+AX64+BA64+BD64+BG64+BJ64+BM64)/7</f>
        <v>14.285714285714288</v>
      </c>
      <c r="H74" s="45">
        <v>1</v>
      </c>
      <c r="I74" s="68">
        <f>(BP64+BS64+BV64+BY64+CB64+CE64+CH64)/7</f>
        <v>9.5238095238095237</v>
      </c>
      <c r="J74" s="45">
        <v>1</v>
      </c>
      <c r="K74" s="68">
        <f>(CK64+CN64+CQ64+CT64+CW64+CZ64+DC64)/7</f>
        <v>14.285714285714288</v>
      </c>
      <c r="L74">
        <v>1</v>
      </c>
      <c r="M74">
        <v>9</v>
      </c>
    </row>
    <row r="75" spans="2:15" x14ac:dyDescent="0.25">
      <c r="B75" s="65"/>
      <c r="C75" s="65"/>
      <c r="D75" s="73">
        <f t="shared" ref="D75:I75" si="16">SUM(D72:D74)</f>
        <v>5.282</v>
      </c>
      <c r="E75" s="73">
        <f t="shared" si="16"/>
        <v>99.9</v>
      </c>
      <c r="F75" s="74">
        <f t="shared" si="16"/>
        <v>6</v>
      </c>
      <c r="G75" s="74">
        <f t="shared" si="16"/>
        <v>100</v>
      </c>
      <c r="H75" s="74">
        <f t="shared" si="16"/>
        <v>6</v>
      </c>
      <c r="I75" s="74">
        <f t="shared" si="16"/>
        <v>100</v>
      </c>
      <c r="J75" s="74">
        <f>SUM(J72:J74)</f>
        <v>6</v>
      </c>
      <c r="K75" s="74">
        <f>SUM(K72:K74)</f>
        <v>100.00000000000001</v>
      </c>
      <c r="L75" s="75">
        <f>(L72+L73+L74)/1</f>
        <v>6</v>
      </c>
      <c r="M75" s="75">
        <f>(M72+M73+M74)/1</f>
        <v>100</v>
      </c>
    </row>
    <row r="76" spans="2:15" x14ac:dyDescent="0.25">
      <c r="B76" s="65" t="s">
        <v>44</v>
      </c>
      <c r="C76" s="65" t="s">
        <v>981</v>
      </c>
      <c r="D76" s="67">
        <f>(DD63+DG63+DJ63+DM63+DP63+DS63+DV63)/7</f>
        <v>3</v>
      </c>
      <c r="E76" s="68">
        <f>( DD64+DG64+DJ64+DM64+DP64+DS64+DV64)/7</f>
        <v>50</v>
      </c>
      <c r="F76" s="63"/>
      <c r="G76" s="63"/>
      <c r="H76" s="63"/>
      <c r="I76" s="63"/>
      <c r="J76" s="63"/>
      <c r="K76" s="63"/>
    </row>
    <row r="77" spans="2:15" x14ac:dyDescent="0.25">
      <c r="B77" s="65" t="s">
        <v>45</v>
      </c>
      <c r="C77" s="65" t="s">
        <v>981</v>
      </c>
      <c r="D77" s="67">
        <f>(DE63+DH63+DK63+DN63+DQ63+DT63+DW63)/7</f>
        <v>3</v>
      </c>
      <c r="E77" s="68">
        <f>( DE64+DH64+DK64+DN64+DQ64+DT64+DW64)/7</f>
        <v>50.000000000000007</v>
      </c>
      <c r="F77" s="63"/>
      <c r="G77" s="63"/>
      <c r="H77" s="63"/>
      <c r="I77" s="63"/>
      <c r="J77" s="63"/>
      <c r="K77" s="63"/>
    </row>
    <row r="78" spans="2:15" x14ac:dyDescent="0.25">
      <c r="B78" s="65" t="s">
        <v>46</v>
      </c>
      <c r="C78" s="65" t="s">
        <v>981</v>
      </c>
      <c r="D78" s="67">
        <f>(DF63+DI63+DL63+DO63+DR63+DU63+DX63)/7</f>
        <v>0</v>
      </c>
      <c r="E78" s="68">
        <f>(DF64+DI64+DL64+DO64+DR64+DU64+DX64)/7</f>
        <v>0</v>
      </c>
      <c r="F78" s="63"/>
      <c r="G78" s="63"/>
      <c r="H78" s="63"/>
      <c r="I78" s="63"/>
      <c r="J78" s="63"/>
      <c r="K78" s="63"/>
    </row>
    <row r="79" spans="2:15" x14ac:dyDescent="0.25">
      <c r="B79" s="69"/>
      <c r="C79" s="69"/>
      <c r="D79" s="70">
        <f>SUM(D76:D78)</f>
        <v>6</v>
      </c>
      <c r="E79" s="70">
        <f>SUM(E76:E78)</f>
        <v>100</v>
      </c>
      <c r="F79" s="63"/>
      <c r="G79" s="63"/>
      <c r="H79" s="63"/>
      <c r="I79" s="63"/>
      <c r="J79" s="63"/>
      <c r="K79" s="63"/>
    </row>
    <row r="80" spans="2:15" x14ac:dyDescent="0.25">
      <c r="B80" s="65"/>
      <c r="C80" s="65"/>
      <c r="D80" s="172" t="s">
        <v>58</v>
      </c>
      <c r="E80" s="172"/>
      <c r="F80" s="174" t="s">
        <v>10</v>
      </c>
      <c r="G80" s="174"/>
      <c r="H80" s="174" t="s">
        <v>59</v>
      </c>
      <c r="I80" s="174"/>
      <c r="J80" s="174" t="s">
        <v>60</v>
      </c>
      <c r="K80" s="174"/>
      <c r="L80" s="143" t="s">
        <v>11</v>
      </c>
      <c r="M80" s="143"/>
      <c r="N80" s="72" t="s">
        <v>1001</v>
      </c>
      <c r="O80" s="72"/>
    </row>
    <row r="81" spans="2:255" x14ac:dyDescent="0.25">
      <c r="B81" s="65" t="s">
        <v>44</v>
      </c>
      <c r="C81" s="65" t="s">
        <v>982</v>
      </c>
      <c r="D81" s="67">
        <f>E81/100*6</f>
        <v>3.5714285714285721</v>
      </c>
      <c r="E81" s="68">
        <f>(DY64+EB64+EE64+EH64+EK64+EN64+EQ64)/7</f>
        <v>59.523809523809533</v>
      </c>
      <c r="F81" s="45">
        <v>4</v>
      </c>
      <c r="G81" s="68">
        <f>(ET64+EW64+EZ64+FC64+FF64+FI64+FL64)/7</f>
        <v>59.523809523809533</v>
      </c>
      <c r="H81" s="45">
        <v>4</v>
      </c>
      <c r="I81" s="68">
        <f>(FO64+FR64+FU64+FX64+GA64+GD64+GG64)/7</f>
        <v>59.523809523809533</v>
      </c>
      <c r="J81" s="45">
        <f>K81/100*6</f>
        <v>4</v>
      </c>
      <c r="K81" s="68">
        <f>(GJ64+GM64+GP64+GS64+GV64+GY64+HB64)/7</f>
        <v>66.666666666666671</v>
      </c>
      <c r="L81" s="16">
        <f>M81/100*6</f>
        <v>2</v>
      </c>
      <c r="M81" s="76">
        <f>(HE64+HH64+HK64+HN64+HQ64+HT64+HW64)/7</f>
        <v>33.333333333333336</v>
      </c>
      <c r="N81">
        <v>4</v>
      </c>
      <c r="O81">
        <v>59.5</v>
      </c>
    </row>
    <row r="82" spans="2:255" x14ac:dyDescent="0.25">
      <c r="B82" s="65" t="s">
        <v>45</v>
      </c>
      <c r="C82" s="65" t="s">
        <v>982</v>
      </c>
      <c r="D82" s="67">
        <f>E82/100*6</f>
        <v>2.4285714285714288</v>
      </c>
      <c r="E82" s="68">
        <f>(DZ64+EC64+EF64+EI64+EL64+EO64+ER64)/7</f>
        <v>40.476190476190482</v>
      </c>
      <c r="F82" s="45">
        <v>2</v>
      </c>
      <c r="G82" s="68">
        <f>(EU64+EX64+FA64+FD64+FG64+FJ64+FM64)/7</f>
        <v>40.476190476190482</v>
      </c>
      <c r="H82" s="45">
        <v>2</v>
      </c>
      <c r="I82" s="68">
        <f>(FP64+FS64+FV64+FY64+GB64+GE64+GH64)/7</f>
        <v>40.476190476190482</v>
      </c>
      <c r="J82" s="45">
        <f>K82/100*6</f>
        <v>2</v>
      </c>
      <c r="K82" s="68">
        <f>(GK64+GN64+GQ64+GT64+GW64+GZ64+HC64)/7</f>
        <v>33.333333333333336</v>
      </c>
      <c r="L82" s="16">
        <f>M82/100*6</f>
        <v>4</v>
      </c>
      <c r="M82" s="76">
        <f>(HF64+HI64+HL64+HO64+HR64+HU64+HX64)/7</f>
        <v>66.666666666666671</v>
      </c>
      <c r="N82">
        <v>2</v>
      </c>
      <c r="O82">
        <v>40.5</v>
      </c>
    </row>
    <row r="83" spans="2:255" x14ac:dyDescent="0.25">
      <c r="B83" s="65" t="s">
        <v>46</v>
      </c>
      <c r="C83" s="65" t="s">
        <v>982</v>
      </c>
      <c r="D83" s="67">
        <f>E83/100*6</f>
        <v>0</v>
      </c>
      <c r="E83" s="68">
        <f>(EA64+ED64+EG64+EJ64+EM64+EP64+ES64)/7</f>
        <v>0</v>
      </c>
      <c r="F83" s="45">
        <f>G83/100*9</f>
        <v>0</v>
      </c>
      <c r="G83" s="68">
        <f>(EV64+EY64+FB64+FE64+FH64+FK64+FN64)/7</f>
        <v>0</v>
      </c>
      <c r="H83" s="45">
        <f>I83/100*9</f>
        <v>0</v>
      </c>
      <c r="I83" s="68">
        <f>(FQ64+FT64+FW64+FZ64+GC64+GF64+GI64)/7</f>
        <v>0</v>
      </c>
      <c r="J83" s="45">
        <f>K83/100*6</f>
        <v>0</v>
      </c>
      <c r="K83" s="68">
        <f>(GL64+GO64+GR64+GU64+GX64+HA64+HD64)/7</f>
        <v>0</v>
      </c>
      <c r="L83" s="16">
        <f>M83/100*6</f>
        <v>0</v>
      </c>
      <c r="M83" s="76">
        <f>(HG64+HJ64+HM64+HP64+HS64+HV64+HY64)/7</f>
        <v>0</v>
      </c>
      <c r="N83">
        <f>(EA63+ED63+EG63+EJ63+EM63+EP63+ES63+EV63+EY63+FB63+FE63+FH63+FK63+FN63+FQ63+FT63+FW63+FZ63+GC63+GF63+GI63+GL63+GO63+GR63+GU63+GX63+HA63+HD63+HG63+HJ63+HM63+HP63+HS63+HV63+HY63)/35</f>
        <v>0</v>
      </c>
      <c r="O83">
        <f>(EA64+ED64+EG64+EJ64+EM64+EP64+ES64+EV64+EY64+FB64+FE64+FH64+FK64+FN64+FQ64+FT64+FW64+FZ64+GC64+GF64+GI64+GL64+GO64+GR64+GU64+GX64+HA64+HD64+HG64+HJ64+HM64+HP64+HS64+HV64+HY64)/35</f>
        <v>0</v>
      </c>
    </row>
    <row r="84" spans="2:255" x14ac:dyDescent="0.25">
      <c r="B84" s="65"/>
      <c r="C84" s="65"/>
      <c r="D84" s="73">
        <f t="shared" ref="D84:K84" si="17">SUM(D81:D83)</f>
        <v>6.0000000000000009</v>
      </c>
      <c r="E84" s="73">
        <f t="shared" si="17"/>
        <v>100.00000000000001</v>
      </c>
      <c r="F84" s="74">
        <f t="shared" si="17"/>
        <v>6</v>
      </c>
      <c r="G84" s="74">
        <f t="shared" si="17"/>
        <v>100.00000000000001</v>
      </c>
      <c r="H84" s="74">
        <f t="shared" si="17"/>
        <v>6</v>
      </c>
      <c r="I84" s="74">
        <f t="shared" si="17"/>
        <v>100.00000000000001</v>
      </c>
      <c r="J84" s="74">
        <f t="shared" si="17"/>
        <v>6</v>
      </c>
      <c r="K84" s="74">
        <f t="shared" si="17"/>
        <v>100</v>
      </c>
      <c r="L84" s="77">
        <f>SUM(L81:L83)</f>
        <v>6</v>
      </c>
      <c r="M84" s="77">
        <f>SUM(M81:M83)</f>
        <v>100</v>
      </c>
      <c r="N84" s="75">
        <f>(N81+N82+N83)/1</f>
        <v>6</v>
      </c>
      <c r="O84" s="75">
        <f>(O81+O82+O83)/1</f>
        <v>100</v>
      </c>
    </row>
    <row r="85" spans="2:255" x14ac:dyDescent="0.25">
      <c r="B85" s="65" t="s">
        <v>44</v>
      </c>
      <c r="C85" s="65" t="s">
        <v>983</v>
      </c>
      <c r="D85" s="67">
        <f>E85/100*6</f>
        <v>5.0000000000000018</v>
      </c>
      <c r="E85" s="68">
        <f>(HZ64+IC64+IF64+II64+IL64+IO64+IR64)/7</f>
        <v>83.333333333333357</v>
      </c>
      <c r="F85" s="63"/>
      <c r="G85" s="63"/>
      <c r="H85" s="63"/>
      <c r="I85" s="63"/>
      <c r="J85" s="63"/>
      <c r="K85" s="63"/>
    </row>
    <row r="86" spans="2:255" x14ac:dyDescent="0.25">
      <c r="B86" s="65" t="s">
        <v>45</v>
      </c>
      <c r="C86" s="65" t="s">
        <v>983</v>
      </c>
      <c r="D86" s="67">
        <f>E86/100*6</f>
        <v>1</v>
      </c>
      <c r="E86" s="68">
        <f>(IA64+ID64+IG64+IJ64+IM64+IP64+IS64)/7</f>
        <v>16.666666666666668</v>
      </c>
      <c r="F86" s="63"/>
      <c r="G86" s="63"/>
      <c r="H86" s="63"/>
      <c r="I86" s="63"/>
      <c r="J86" s="63"/>
      <c r="K86" s="63"/>
    </row>
    <row r="87" spans="2:255" x14ac:dyDescent="0.25">
      <c r="B87" s="65" t="s">
        <v>46</v>
      </c>
      <c r="C87" s="65" t="s">
        <v>983</v>
      </c>
      <c r="D87" s="67">
        <f>E87/100*6</f>
        <v>0</v>
      </c>
      <c r="E87" s="68">
        <f>(IB64+IE64+IH64+IK64+IN64+IQ64+IT64)/7</f>
        <v>0</v>
      </c>
      <c r="F87" s="63"/>
      <c r="G87" s="63"/>
      <c r="H87" s="63"/>
      <c r="I87" s="63"/>
      <c r="J87" s="63"/>
      <c r="K87" s="63"/>
    </row>
    <row r="88" spans="2:255" x14ac:dyDescent="0.25">
      <c r="B88" s="65"/>
      <c r="C88" s="65"/>
      <c r="D88" s="73">
        <f>SUM(D85:D87)</f>
        <v>6.0000000000000018</v>
      </c>
      <c r="E88" s="73">
        <f>SUM(E85:E87)</f>
        <v>100.00000000000003</v>
      </c>
      <c r="F88" s="63"/>
      <c r="G88" s="63"/>
      <c r="H88" s="63"/>
      <c r="I88" s="63"/>
      <c r="J88" s="63"/>
      <c r="K88" s="63"/>
    </row>
    <row r="91" spans="2:255" x14ac:dyDescent="0.25">
      <c r="B91" s="63" t="s">
        <v>47</v>
      </c>
      <c r="C91" s="78" t="s">
        <v>1002</v>
      </c>
      <c r="D91" s="78"/>
      <c r="E91" s="78"/>
      <c r="F91" s="78"/>
      <c r="G91" s="78"/>
      <c r="H91" s="78"/>
      <c r="I91" s="78"/>
      <c r="J91" s="78"/>
      <c r="K91" s="78"/>
      <c r="L91" s="78"/>
      <c r="M91" s="79"/>
      <c r="N91" s="79"/>
      <c r="O91" s="79"/>
      <c r="P91" s="79"/>
      <c r="Q91" s="79"/>
      <c r="R91" s="79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  <c r="HU91" s="63"/>
      <c r="HV91" s="63"/>
      <c r="HW91" s="63"/>
      <c r="HX91" s="63"/>
      <c r="HY91" s="63"/>
      <c r="HZ91" s="63"/>
      <c r="IA91" s="63"/>
      <c r="IB91" s="63"/>
      <c r="IC91" s="63"/>
      <c r="ID91" s="63"/>
      <c r="IE91" s="63"/>
      <c r="IF91" s="63"/>
      <c r="IG91" s="63"/>
      <c r="IH91" s="63"/>
      <c r="II91" s="63"/>
      <c r="IJ91" s="63"/>
      <c r="IK91" s="63"/>
      <c r="IL91" s="63"/>
      <c r="IM91" s="63"/>
      <c r="IN91" s="63"/>
      <c r="IO91" s="63"/>
      <c r="IP91" s="63"/>
      <c r="IQ91" s="63"/>
      <c r="IR91" s="63"/>
      <c r="IS91" s="63"/>
      <c r="IT91" s="63"/>
      <c r="IU91" s="63"/>
    </row>
    <row r="92" spans="2:255" x14ac:dyDescent="0.25">
      <c r="B92" s="63" t="s">
        <v>1013</v>
      </c>
      <c r="C92" s="63"/>
      <c r="D92" s="63"/>
      <c r="E92" s="63"/>
      <c r="F92" s="63"/>
      <c r="G92" s="63"/>
      <c r="H92" s="79"/>
      <c r="I92" s="63"/>
      <c r="J92" s="63"/>
      <c r="K92" s="63"/>
      <c r="L92" s="63"/>
      <c r="M92" s="63"/>
      <c r="N92" s="63"/>
      <c r="O92" s="63"/>
      <c r="P92" s="63"/>
      <c r="Q92" s="79"/>
      <c r="R92" s="79" t="s">
        <v>1012</v>
      </c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  <c r="HU92" s="63"/>
      <c r="HV92" s="63"/>
      <c r="HW92" s="63"/>
      <c r="HX92" s="63"/>
      <c r="HY92" s="63"/>
      <c r="HZ92" s="63"/>
      <c r="IA92" s="63"/>
      <c r="IB92" s="63"/>
      <c r="IC92" s="63"/>
      <c r="ID92" s="63"/>
      <c r="IE92" s="63"/>
      <c r="IF92" s="63"/>
      <c r="IG92" s="63"/>
      <c r="IH92" s="63"/>
      <c r="II92" s="63"/>
      <c r="IJ92" s="63"/>
      <c r="IK92" s="63"/>
      <c r="IL92" s="63"/>
      <c r="IM92" s="63"/>
      <c r="IN92" s="63"/>
      <c r="IO92" s="63"/>
      <c r="IP92" s="63"/>
      <c r="IQ92" s="63"/>
      <c r="IR92" s="63"/>
      <c r="IS92" s="147" t="s">
        <v>990</v>
      </c>
      <c r="IT92" s="147"/>
      <c r="IU92" s="63"/>
    </row>
    <row r="93" spans="2:255" x14ac:dyDescent="0.25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80"/>
      <c r="DQ93" s="80"/>
      <c r="DR93" s="80"/>
      <c r="DS93" s="80"/>
      <c r="DT93" s="80"/>
      <c r="DU93" s="80"/>
      <c r="DV93" s="80"/>
      <c r="DW93" s="80"/>
      <c r="DX93" s="80"/>
      <c r="DY93" s="80"/>
      <c r="DZ93" s="80"/>
      <c r="EA93" s="80"/>
      <c r="EB93" s="80"/>
      <c r="EC93" s="80"/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80"/>
      <c r="FG93" s="80"/>
      <c r="FH93" s="80"/>
      <c r="FI93" s="80"/>
      <c r="FJ93" s="80"/>
      <c r="FK93" s="80"/>
      <c r="FL93" s="80"/>
      <c r="FM93" s="80"/>
      <c r="FN93" s="80"/>
      <c r="FO93" s="80"/>
      <c r="FP93" s="80"/>
      <c r="FQ93" s="80"/>
      <c r="FR93" s="80"/>
      <c r="FS93" s="80"/>
      <c r="FT93" s="80"/>
      <c r="FU93" s="80"/>
      <c r="FV93" s="80"/>
      <c r="FW93" s="80"/>
      <c r="FX93" s="80"/>
      <c r="FY93" s="80"/>
      <c r="FZ93" s="80"/>
      <c r="GA93" s="80"/>
      <c r="GB93" s="80"/>
      <c r="GC93" s="80"/>
      <c r="GD93" s="80"/>
      <c r="GE93" s="80"/>
      <c r="GF93" s="80"/>
      <c r="GG93" s="80"/>
      <c r="GH93" s="80"/>
      <c r="GI93" s="80"/>
      <c r="GJ93" s="80"/>
      <c r="GK93" s="80"/>
      <c r="GL93" s="80"/>
      <c r="GM93" s="80"/>
      <c r="GN93" s="80"/>
      <c r="GO93" s="80"/>
      <c r="GP93" s="80"/>
      <c r="GQ93" s="80"/>
      <c r="GR93" s="80"/>
      <c r="GS93" s="80"/>
      <c r="GT93" s="80"/>
      <c r="GU93" s="80"/>
      <c r="GV93" s="80"/>
      <c r="GW93" s="80"/>
      <c r="GX93" s="80"/>
      <c r="GY93" s="80"/>
      <c r="GZ93" s="80"/>
      <c r="HA93" s="80"/>
      <c r="HB93" s="80"/>
      <c r="HC93" s="80"/>
      <c r="HD93" s="80"/>
      <c r="HE93" s="80"/>
      <c r="HF93" s="80"/>
      <c r="HG93" s="80"/>
      <c r="HH93" s="80"/>
      <c r="HI93" s="80"/>
      <c r="HJ93" s="80"/>
      <c r="HK93" s="80"/>
      <c r="HL93" s="80"/>
      <c r="HM93" s="80"/>
      <c r="HN93" s="80"/>
      <c r="HO93" s="80"/>
      <c r="HP93" s="80"/>
      <c r="HQ93" s="80"/>
      <c r="HR93" s="80"/>
      <c r="HS93" s="80"/>
      <c r="HT93" s="80"/>
      <c r="HU93" s="80"/>
      <c r="HV93" s="80"/>
      <c r="HW93" s="80"/>
      <c r="HX93" s="80"/>
      <c r="HY93" s="80"/>
      <c r="HZ93" s="80"/>
      <c r="IA93" s="80"/>
      <c r="IB93" s="80"/>
      <c r="IC93" s="80"/>
      <c r="ID93" s="80"/>
      <c r="IE93" s="80"/>
      <c r="IF93" s="80"/>
      <c r="IG93" s="80"/>
      <c r="IH93" s="80"/>
      <c r="II93" s="80"/>
      <c r="IJ93" s="80"/>
      <c r="IK93" s="80"/>
      <c r="IL93" s="80"/>
      <c r="IM93" s="80"/>
      <c r="IN93" s="80"/>
      <c r="IO93" s="80"/>
      <c r="IP93" s="80"/>
      <c r="IQ93" s="80"/>
      <c r="IR93" s="80"/>
      <c r="IS93" s="80"/>
      <c r="IT93" s="80"/>
      <c r="IU93" s="80"/>
    </row>
    <row r="94" spans="2:255" x14ac:dyDescent="0.25">
      <c r="B94" s="178"/>
      <c r="C94" s="178" t="s">
        <v>1</v>
      </c>
      <c r="D94" s="153" t="s">
        <v>590</v>
      </c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5"/>
      <c r="Y94" s="153" t="s">
        <v>3</v>
      </c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5"/>
      <c r="DE94" s="153" t="s">
        <v>4</v>
      </c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5"/>
      <c r="DZ94" s="153" t="s">
        <v>5</v>
      </c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/>
      <c r="FC94" s="154"/>
      <c r="FD94" s="154"/>
      <c r="FE94" s="154"/>
      <c r="FF94" s="154"/>
      <c r="FG94" s="154"/>
      <c r="FH94" s="154"/>
      <c r="FI94" s="154"/>
      <c r="FJ94" s="154"/>
      <c r="FK94" s="154"/>
      <c r="FL94" s="154"/>
      <c r="FM94" s="154"/>
      <c r="FN94" s="154"/>
      <c r="FO94" s="154"/>
      <c r="FP94" s="154"/>
      <c r="FQ94" s="154"/>
      <c r="FR94" s="154"/>
      <c r="FS94" s="154"/>
      <c r="FT94" s="154"/>
      <c r="FU94" s="154"/>
      <c r="FV94" s="154"/>
      <c r="FW94" s="154"/>
      <c r="FX94" s="154"/>
      <c r="FY94" s="154"/>
      <c r="FZ94" s="154"/>
      <c r="GA94" s="154"/>
      <c r="GB94" s="154"/>
      <c r="GC94" s="154"/>
      <c r="GD94" s="154"/>
      <c r="GE94" s="154"/>
      <c r="GF94" s="154"/>
      <c r="GG94" s="154"/>
      <c r="GH94" s="154"/>
      <c r="GI94" s="154"/>
      <c r="GJ94" s="154"/>
      <c r="GK94" s="154"/>
      <c r="GL94" s="154"/>
      <c r="GM94" s="154"/>
      <c r="GN94" s="154"/>
      <c r="GO94" s="154"/>
      <c r="GP94" s="154"/>
      <c r="GQ94" s="154"/>
      <c r="GR94" s="154"/>
      <c r="GS94" s="154"/>
      <c r="GT94" s="154"/>
      <c r="GU94" s="154"/>
      <c r="GV94" s="154"/>
      <c r="GW94" s="154"/>
      <c r="GX94" s="154"/>
      <c r="GY94" s="154"/>
      <c r="GZ94" s="154"/>
      <c r="HA94" s="154"/>
      <c r="HB94" s="154"/>
      <c r="HC94" s="154"/>
      <c r="HD94" s="154"/>
      <c r="HE94" s="154"/>
      <c r="HF94" s="154"/>
      <c r="HG94" s="154"/>
      <c r="HH94" s="154"/>
      <c r="HI94" s="154"/>
      <c r="HJ94" s="154"/>
      <c r="HK94" s="154"/>
      <c r="HL94" s="154"/>
      <c r="HM94" s="154"/>
      <c r="HN94" s="154"/>
      <c r="HO94" s="154"/>
      <c r="HP94" s="154"/>
      <c r="HQ94" s="154"/>
      <c r="HR94" s="154"/>
      <c r="HS94" s="154"/>
      <c r="HT94" s="154"/>
      <c r="HU94" s="154"/>
      <c r="HV94" s="154"/>
      <c r="HW94" s="154"/>
      <c r="HX94" s="154"/>
      <c r="HY94" s="154"/>
      <c r="HZ94" s="155"/>
      <c r="IA94" s="153" t="s">
        <v>1003</v>
      </c>
      <c r="IB94" s="154"/>
      <c r="IC94" s="154"/>
      <c r="ID94" s="154"/>
      <c r="IE94" s="154"/>
      <c r="IF94" s="154"/>
      <c r="IG94" s="154"/>
      <c r="IH94" s="154"/>
      <c r="II94" s="154"/>
      <c r="IJ94" s="154"/>
      <c r="IK94" s="154"/>
      <c r="IL94" s="154"/>
      <c r="IM94" s="154"/>
      <c r="IN94" s="154"/>
      <c r="IO94" s="154"/>
      <c r="IP94" s="154"/>
      <c r="IQ94" s="154"/>
      <c r="IR94" s="154"/>
      <c r="IS94" s="154"/>
      <c r="IT94" s="154"/>
      <c r="IU94" s="155"/>
    </row>
    <row r="95" spans="2:255" x14ac:dyDescent="0.25">
      <c r="B95" s="179"/>
      <c r="C95" s="179"/>
      <c r="D95" s="159" t="s">
        <v>6</v>
      </c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1"/>
      <c r="Y95" s="159" t="s">
        <v>592</v>
      </c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1"/>
      <c r="AT95" s="159" t="s">
        <v>8</v>
      </c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1"/>
      <c r="BO95" s="159" t="s">
        <v>593</v>
      </c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  <c r="BZ95" s="160"/>
      <c r="CA95" s="160"/>
      <c r="CB95" s="160"/>
      <c r="CC95" s="160"/>
      <c r="CD95" s="160"/>
      <c r="CE95" s="160"/>
      <c r="CF95" s="160"/>
      <c r="CG95" s="160"/>
      <c r="CH95" s="160"/>
      <c r="CI95" s="161"/>
      <c r="CJ95" s="159" t="s">
        <v>253</v>
      </c>
      <c r="CK95" s="160"/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1"/>
      <c r="DE95" s="159" t="s">
        <v>254</v>
      </c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1"/>
      <c r="DZ95" s="159" t="s">
        <v>58</v>
      </c>
      <c r="EA95" s="160"/>
      <c r="EB95" s="160"/>
      <c r="EC95" s="160"/>
      <c r="ED95" s="160"/>
      <c r="EE95" s="160"/>
      <c r="EF95" s="160"/>
      <c r="EG95" s="160"/>
      <c r="EH95" s="160"/>
      <c r="EI95" s="160"/>
      <c r="EJ95" s="160"/>
      <c r="EK95" s="160"/>
      <c r="EL95" s="160"/>
      <c r="EM95" s="160"/>
      <c r="EN95" s="160"/>
      <c r="EO95" s="160"/>
      <c r="EP95" s="160"/>
      <c r="EQ95" s="160"/>
      <c r="ER95" s="160"/>
      <c r="ES95" s="160"/>
      <c r="ET95" s="161"/>
      <c r="EU95" s="159" t="s">
        <v>10</v>
      </c>
      <c r="EV95" s="160"/>
      <c r="EW95" s="160"/>
      <c r="EX95" s="160"/>
      <c r="EY95" s="160"/>
      <c r="EZ95" s="160"/>
      <c r="FA95" s="160"/>
      <c r="FB95" s="160"/>
      <c r="FC95" s="160"/>
      <c r="FD95" s="160"/>
      <c r="FE95" s="160"/>
      <c r="FF95" s="160"/>
      <c r="FG95" s="160"/>
      <c r="FH95" s="160"/>
      <c r="FI95" s="160"/>
      <c r="FJ95" s="160"/>
      <c r="FK95" s="160"/>
      <c r="FL95" s="160"/>
      <c r="FM95" s="160"/>
      <c r="FN95" s="160"/>
      <c r="FO95" s="161"/>
      <c r="FP95" s="159" t="s">
        <v>59</v>
      </c>
      <c r="FQ95" s="160"/>
      <c r="FR95" s="160"/>
      <c r="FS95" s="160"/>
      <c r="FT95" s="160"/>
      <c r="FU95" s="160"/>
      <c r="FV95" s="160"/>
      <c r="FW95" s="160"/>
      <c r="FX95" s="160"/>
      <c r="FY95" s="160"/>
      <c r="FZ95" s="160"/>
      <c r="GA95" s="160"/>
      <c r="GB95" s="160"/>
      <c r="GC95" s="160"/>
      <c r="GD95" s="160"/>
      <c r="GE95" s="160"/>
      <c r="GF95" s="160"/>
      <c r="GG95" s="160"/>
      <c r="GH95" s="160"/>
      <c r="GI95" s="160"/>
      <c r="GJ95" s="161"/>
      <c r="GK95" s="159" t="s">
        <v>60</v>
      </c>
      <c r="GL95" s="160"/>
      <c r="GM95" s="160"/>
      <c r="GN95" s="160"/>
      <c r="GO95" s="160"/>
      <c r="GP95" s="160"/>
      <c r="GQ95" s="160"/>
      <c r="GR95" s="160"/>
      <c r="GS95" s="160"/>
      <c r="GT95" s="160"/>
      <c r="GU95" s="160"/>
      <c r="GV95" s="160"/>
      <c r="GW95" s="160"/>
      <c r="GX95" s="160"/>
      <c r="GY95" s="160"/>
      <c r="GZ95" s="160"/>
      <c r="HA95" s="160"/>
      <c r="HB95" s="160"/>
      <c r="HC95" s="160"/>
      <c r="HD95" s="160"/>
      <c r="HE95" s="161"/>
      <c r="HF95" s="159" t="s">
        <v>11</v>
      </c>
      <c r="HG95" s="160"/>
      <c r="HH95" s="160"/>
      <c r="HI95" s="160"/>
      <c r="HJ95" s="160"/>
      <c r="HK95" s="160"/>
      <c r="HL95" s="160"/>
      <c r="HM95" s="160"/>
      <c r="HN95" s="160"/>
      <c r="HO95" s="160"/>
      <c r="HP95" s="160"/>
      <c r="HQ95" s="160"/>
      <c r="HR95" s="160"/>
      <c r="HS95" s="160"/>
      <c r="HT95" s="160"/>
      <c r="HU95" s="160"/>
      <c r="HV95" s="160"/>
      <c r="HW95" s="160"/>
      <c r="HX95" s="160"/>
      <c r="HY95" s="160"/>
      <c r="HZ95" s="161"/>
      <c r="IA95" s="159" t="s">
        <v>12</v>
      </c>
      <c r="IB95" s="160"/>
      <c r="IC95" s="160"/>
      <c r="ID95" s="160"/>
      <c r="IE95" s="160"/>
      <c r="IF95" s="160"/>
      <c r="IG95" s="160"/>
      <c r="IH95" s="160"/>
      <c r="II95" s="160"/>
      <c r="IJ95" s="160"/>
      <c r="IK95" s="160"/>
      <c r="IL95" s="160"/>
      <c r="IM95" s="160"/>
      <c r="IN95" s="160"/>
      <c r="IO95" s="160"/>
      <c r="IP95" s="160"/>
      <c r="IQ95" s="160"/>
      <c r="IR95" s="160"/>
      <c r="IS95" s="160"/>
      <c r="IT95" s="160"/>
      <c r="IU95" s="161"/>
    </row>
    <row r="96" spans="2:255" x14ac:dyDescent="0.25">
      <c r="B96" s="179"/>
      <c r="C96" s="179"/>
      <c r="D96" s="159" t="s">
        <v>594</v>
      </c>
      <c r="E96" s="160"/>
      <c r="F96" s="161"/>
      <c r="G96" s="159" t="s">
        <v>595</v>
      </c>
      <c r="H96" s="160"/>
      <c r="I96" s="161"/>
      <c r="J96" s="159" t="s">
        <v>596</v>
      </c>
      <c r="K96" s="160"/>
      <c r="L96" s="161"/>
      <c r="M96" s="159" t="s">
        <v>597</v>
      </c>
      <c r="N96" s="160"/>
      <c r="O96" s="161"/>
      <c r="P96" s="159" t="s">
        <v>598</v>
      </c>
      <c r="Q96" s="160"/>
      <c r="R96" s="161"/>
      <c r="S96" s="159" t="s">
        <v>599</v>
      </c>
      <c r="T96" s="160"/>
      <c r="U96" s="161"/>
      <c r="V96" s="159" t="s">
        <v>600</v>
      </c>
      <c r="W96" s="160"/>
      <c r="X96" s="161"/>
      <c r="Y96" s="159" t="s">
        <v>601</v>
      </c>
      <c r="Z96" s="160"/>
      <c r="AA96" s="161"/>
      <c r="AB96" s="159" t="s">
        <v>602</v>
      </c>
      <c r="AC96" s="160"/>
      <c r="AD96" s="161"/>
      <c r="AE96" s="159" t="s">
        <v>603</v>
      </c>
      <c r="AF96" s="160"/>
      <c r="AG96" s="161"/>
      <c r="AH96" s="159" t="s">
        <v>604</v>
      </c>
      <c r="AI96" s="160"/>
      <c r="AJ96" s="161"/>
      <c r="AK96" s="159" t="s">
        <v>605</v>
      </c>
      <c r="AL96" s="160"/>
      <c r="AM96" s="161"/>
      <c r="AN96" s="159" t="s">
        <v>606</v>
      </c>
      <c r="AO96" s="160"/>
      <c r="AP96" s="161"/>
      <c r="AQ96" s="159" t="s">
        <v>607</v>
      </c>
      <c r="AR96" s="160"/>
      <c r="AS96" s="161"/>
      <c r="AT96" s="159" t="s">
        <v>608</v>
      </c>
      <c r="AU96" s="160"/>
      <c r="AV96" s="161"/>
      <c r="AW96" s="159" t="s">
        <v>609</v>
      </c>
      <c r="AX96" s="160"/>
      <c r="AY96" s="161"/>
      <c r="AZ96" s="159" t="s">
        <v>610</v>
      </c>
      <c r="BA96" s="160"/>
      <c r="BB96" s="161"/>
      <c r="BC96" s="159" t="s">
        <v>611</v>
      </c>
      <c r="BD96" s="160"/>
      <c r="BE96" s="161"/>
      <c r="BF96" s="159" t="s">
        <v>612</v>
      </c>
      <c r="BG96" s="160"/>
      <c r="BH96" s="161"/>
      <c r="BI96" s="159" t="s">
        <v>613</v>
      </c>
      <c r="BJ96" s="160"/>
      <c r="BK96" s="161"/>
      <c r="BL96" s="159" t="s">
        <v>614</v>
      </c>
      <c r="BM96" s="160"/>
      <c r="BN96" s="161"/>
      <c r="BO96" s="159" t="s">
        <v>615</v>
      </c>
      <c r="BP96" s="160"/>
      <c r="BQ96" s="161"/>
      <c r="BR96" s="159" t="s">
        <v>616</v>
      </c>
      <c r="BS96" s="160"/>
      <c r="BT96" s="161"/>
      <c r="BU96" s="159" t="s">
        <v>617</v>
      </c>
      <c r="BV96" s="160"/>
      <c r="BW96" s="161"/>
      <c r="BX96" s="159" t="s">
        <v>618</v>
      </c>
      <c r="BY96" s="160"/>
      <c r="BZ96" s="161"/>
      <c r="CA96" s="159" t="s">
        <v>619</v>
      </c>
      <c r="CB96" s="160"/>
      <c r="CC96" s="161"/>
      <c r="CD96" s="159" t="s">
        <v>620</v>
      </c>
      <c r="CE96" s="160"/>
      <c r="CF96" s="161"/>
      <c r="CG96" s="159" t="s">
        <v>621</v>
      </c>
      <c r="CH96" s="160"/>
      <c r="CI96" s="161"/>
      <c r="CJ96" s="159" t="s">
        <v>622</v>
      </c>
      <c r="CK96" s="160"/>
      <c r="CL96" s="161"/>
      <c r="CM96" s="159" t="s">
        <v>623</v>
      </c>
      <c r="CN96" s="160"/>
      <c r="CO96" s="161"/>
      <c r="CP96" s="159" t="s">
        <v>624</v>
      </c>
      <c r="CQ96" s="160"/>
      <c r="CR96" s="161"/>
      <c r="CS96" s="159" t="s">
        <v>625</v>
      </c>
      <c r="CT96" s="160"/>
      <c r="CU96" s="161"/>
      <c r="CV96" s="159" t="s">
        <v>626</v>
      </c>
      <c r="CW96" s="160"/>
      <c r="CX96" s="161"/>
      <c r="CY96" s="159" t="s">
        <v>627</v>
      </c>
      <c r="CZ96" s="160"/>
      <c r="DA96" s="161"/>
      <c r="DB96" s="159" t="s">
        <v>628</v>
      </c>
      <c r="DC96" s="160"/>
      <c r="DD96" s="161"/>
      <c r="DE96" s="159" t="s">
        <v>629</v>
      </c>
      <c r="DF96" s="160"/>
      <c r="DG96" s="161"/>
      <c r="DH96" s="159" t="s">
        <v>630</v>
      </c>
      <c r="DI96" s="160"/>
      <c r="DJ96" s="161"/>
      <c r="DK96" s="159" t="s">
        <v>631</v>
      </c>
      <c r="DL96" s="160"/>
      <c r="DM96" s="161"/>
      <c r="DN96" s="159" t="s">
        <v>632</v>
      </c>
      <c r="DO96" s="160"/>
      <c r="DP96" s="161"/>
      <c r="DQ96" s="159" t="s">
        <v>633</v>
      </c>
      <c r="DR96" s="160"/>
      <c r="DS96" s="161"/>
      <c r="DT96" s="159" t="s">
        <v>634</v>
      </c>
      <c r="DU96" s="160"/>
      <c r="DV96" s="161"/>
      <c r="DW96" s="159" t="s">
        <v>635</v>
      </c>
      <c r="DX96" s="160"/>
      <c r="DY96" s="161"/>
      <c r="DZ96" s="159" t="s">
        <v>636</v>
      </c>
      <c r="EA96" s="160"/>
      <c r="EB96" s="161"/>
      <c r="EC96" s="159" t="s">
        <v>637</v>
      </c>
      <c r="ED96" s="160"/>
      <c r="EE96" s="161"/>
      <c r="EF96" s="159" t="s">
        <v>638</v>
      </c>
      <c r="EG96" s="160"/>
      <c r="EH96" s="161"/>
      <c r="EI96" s="159" t="s">
        <v>639</v>
      </c>
      <c r="EJ96" s="160"/>
      <c r="EK96" s="161"/>
      <c r="EL96" s="159" t="s">
        <v>640</v>
      </c>
      <c r="EM96" s="160"/>
      <c r="EN96" s="161"/>
      <c r="EO96" s="159" t="s">
        <v>641</v>
      </c>
      <c r="EP96" s="160"/>
      <c r="EQ96" s="161"/>
      <c r="ER96" s="159" t="s">
        <v>642</v>
      </c>
      <c r="ES96" s="160"/>
      <c r="ET96" s="161"/>
      <c r="EU96" s="159" t="s">
        <v>643</v>
      </c>
      <c r="EV96" s="160"/>
      <c r="EW96" s="161"/>
      <c r="EX96" s="159" t="s">
        <v>644</v>
      </c>
      <c r="EY96" s="160"/>
      <c r="EZ96" s="161"/>
      <c r="FA96" s="159" t="s">
        <v>645</v>
      </c>
      <c r="FB96" s="160"/>
      <c r="FC96" s="161"/>
      <c r="FD96" s="159" t="s">
        <v>646</v>
      </c>
      <c r="FE96" s="160"/>
      <c r="FF96" s="161"/>
      <c r="FG96" s="159" t="s">
        <v>647</v>
      </c>
      <c r="FH96" s="160"/>
      <c r="FI96" s="161"/>
      <c r="FJ96" s="159" t="s">
        <v>648</v>
      </c>
      <c r="FK96" s="160"/>
      <c r="FL96" s="161"/>
      <c r="FM96" s="159" t="s">
        <v>649</v>
      </c>
      <c r="FN96" s="160"/>
      <c r="FO96" s="161"/>
      <c r="FP96" s="159" t="s">
        <v>650</v>
      </c>
      <c r="FQ96" s="160"/>
      <c r="FR96" s="161"/>
      <c r="FS96" s="159" t="s">
        <v>651</v>
      </c>
      <c r="FT96" s="160"/>
      <c r="FU96" s="161"/>
      <c r="FV96" s="159" t="s">
        <v>652</v>
      </c>
      <c r="FW96" s="160"/>
      <c r="FX96" s="161"/>
      <c r="FY96" s="159" t="s">
        <v>653</v>
      </c>
      <c r="FZ96" s="160"/>
      <c r="GA96" s="161"/>
      <c r="GB96" s="159" t="s">
        <v>654</v>
      </c>
      <c r="GC96" s="160"/>
      <c r="GD96" s="161"/>
      <c r="GE96" s="159" t="s">
        <v>655</v>
      </c>
      <c r="GF96" s="160"/>
      <c r="GG96" s="161"/>
      <c r="GH96" s="159" t="s">
        <v>656</v>
      </c>
      <c r="GI96" s="160"/>
      <c r="GJ96" s="161"/>
      <c r="GK96" s="159" t="s">
        <v>657</v>
      </c>
      <c r="GL96" s="160"/>
      <c r="GM96" s="161"/>
      <c r="GN96" s="159" t="s">
        <v>658</v>
      </c>
      <c r="GO96" s="160"/>
      <c r="GP96" s="161"/>
      <c r="GQ96" s="159" t="s">
        <v>659</v>
      </c>
      <c r="GR96" s="160"/>
      <c r="GS96" s="161"/>
      <c r="GT96" s="159" t="s">
        <v>660</v>
      </c>
      <c r="GU96" s="160"/>
      <c r="GV96" s="161"/>
      <c r="GW96" s="159" t="s">
        <v>661</v>
      </c>
      <c r="GX96" s="160"/>
      <c r="GY96" s="161"/>
      <c r="GZ96" s="159" t="s">
        <v>662</v>
      </c>
      <c r="HA96" s="160"/>
      <c r="HB96" s="161"/>
      <c r="HC96" s="159" t="s">
        <v>663</v>
      </c>
      <c r="HD96" s="160"/>
      <c r="HE96" s="161"/>
      <c r="HF96" s="159" t="s">
        <v>664</v>
      </c>
      <c r="HG96" s="160"/>
      <c r="HH96" s="161"/>
      <c r="HI96" s="159" t="s">
        <v>665</v>
      </c>
      <c r="HJ96" s="160"/>
      <c r="HK96" s="161"/>
      <c r="HL96" s="159" t="s">
        <v>666</v>
      </c>
      <c r="HM96" s="160"/>
      <c r="HN96" s="161"/>
      <c r="HO96" s="159" t="s">
        <v>667</v>
      </c>
      <c r="HP96" s="160"/>
      <c r="HQ96" s="161"/>
      <c r="HR96" s="159" t="s">
        <v>668</v>
      </c>
      <c r="HS96" s="160"/>
      <c r="HT96" s="161"/>
      <c r="HU96" s="159" t="s">
        <v>669</v>
      </c>
      <c r="HV96" s="160"/>
      <c r="HW96" s="161"/>
      <c r="HX96" s="159" t="s">
        <v>670</v>
      </c>
      <c r="HY96" s="160"/>
      <c r="HZ96" s="161"/>
      <c r="IA96" s="159" t="s">
        <v>671</v>
      </c>
      <c r="IB96" s="160"/>
      <c r="IC96" s="161"/>
      <c r="ID96" s="159" t="s">
        <v>672</v>
      </c>
      <c r="IE96" s="160"/>
      <c r="IF96" s="161"/>
      <c r="IG96" s="159" t="s">
        <v>673</v>
      </c>
      <c r="IH96" s="160"/>
      <c r="II96" s="161"/>
      <c r="IJ96" s="159" t="s">
        <v>674</v>
      </c>
      <c r="IK96" s="160"/>
      <c r="IL96" s="161"/>
      <c r="IM96" s="159" t="s">
        <v>675</v>
      </c>
      <c r="IN96" s="160"/>
      <c r="IO96" s="161"/>
      <c r="IP96" s="159" t="s">
        <v>676</v>
      </c>
      <c r="IQ96" s="160"/>
      <c r="IR96" s="161"/>
      <c r="IS96" s="159" t="s">
        <v>677</v>
      </c>
      <c r="IT96" s="160"/>
      <c r="IU96" s="161"/>
    </row>
    <row r="97" spans="2:255" x14ac:dyDescent="0.25">
      <c r="B97" s="179"/>
      <c r="C97" s="179"/>
      <c r="D97" s="175" t="s">
        <v>678</v>
      </c>
      <c r="E97" s="176"/>
      <c r="F97" s="177"/>
      <c r="G97" s="175" t="s">
        <v>679</v>
      </c>
      <c r="H97" s="176"/>
      <c r="I97" s="177"/>
      <c r="J97" s="175" t="s">
        <v>680</v>
      </c>
      <c r="K97" s="176"/>
      <c r="L97" s="177"/>
      <c r="M97" s="175" t="s">
        <v>681</v>
      </c>
      <c r="N97" s="176"/>
      <c r="O97" s="177"/>
      <c r="P97" s="175" t="s">
        <v>682</v>
      </c>
      <c r="Q97" s="176"/>
      <c r="R97" s="177"/>
      <c r="S97" s="175" t="s">
        <v>683</v>
      </c>
      <c r="T97" s="176"/>
      <c r="U97" s="177"/>
      <c r="V97" s="175" t="s">
        <v>684</v>
      </c>
      <c r="W97" s="176"/>
      <c r="X97" s="177"/>
      <c r="Y97" s="175" t="s">
        <v>685</v>
      </c>
      <c r="Z97" s="176"/>
      <c r="AA97" s="177"/>
      <c r="AB97" s="175" t="s">
        <v>686</v>
      </c>
      <c r="AC97" s="176"/>
      <c r="AD97" s="177"/>
      <c r="AE97" s="175" t="s">
        <v>687</v>
      </c>
      <c r="AF97" s="176"/>
      <c r="AG97" s="177"/>
      <c r="AH97" s="175" t="s">
        <v>688</v>
      </c>
      <c r="AI97" s="176"/>
      <c r="AJ97" s="177"/>
      <c r="AK97" s="175" t="s">
        <v>689</v>
      </c>
      <c r="AL97" s="176"/>
      <c r="AM97" s="177"/>
      <c r="AN97" s="175" t="s">
        <v>690</v>
      </c>
      <c r="AO97" s="176"/>
      <c r="AP97" s="177"/>
      <c r="AQ97" s="175" t="s">
        <v>691</v>
      </c>
      <c r="AR97" s="176"/>
      <c r="AS97" s="177"/>
      <c r="AT97" s="175" t="s">
        <v>692</v>
      </c>
      <c r="AU97" s="176"/>
      <c r="AV97" s="177"/>
      <c r="AW97" s="175" t="s">
        <v>693</v>
      </c>
      <c r="AX97" s="176"/>
      <c r="AY97" s="177"/>
      <c r="AZ97" s="175" t="s">
        <v>694</v>
      </c>
      <c r="BA97" s="176"/>
      <c r="BB97" s="177"/>
      <c r="BC97" s="175" t="s">
        <v>695</v>
      </c>
      <c r="BD97" s="176"/>
      <c r="BE97" s="177"/>
      <c r="BF97" s="175" t="s">
        <v>696</v>
      </c>
      <c r="BG97" s="176"/>
      <c r="BH97" s="177"/>
      <c r="BI97" s="175" t="s">
        <v>697</v>
      </c>
      <c r="BJ97" s="176"/>
      <c r="BK97" s="177"/>
      <c r="BL97" s="175" t="s">
        <v>698</v>
      </c>
      <c r="BM97" s="176"/>
      <c r="BN97" s="177"/>
      <c r="BO97" s="175" t="s">
        <v>699</v>
      </c>
      <c r="BP97" s="176"/>
      <c r="BQ97" s="177"/>
      <c r="BR97" s="175" t="s">
        <v>700</v>
      </c>
      <c r="BS97" s="176"/>
      <c r="BT97" s="177"/>
      <c r="BU97" s="175" t="s">
        <v>701</v>
      </c>
      <c r="BV97" s="176"/>
      <c r="BW97" s="177"/>
      <c r="BX97" s="175" t="s">
        <v>702</v>
      </c>
      <c r="BY97" s="176"/>
      <c r="BZ97" s="177"/>
      <c r="CA97" s="175" t="s">
        <v>703</v>
      </c>
      <c r="CB97" s="176"/>
      <c r="CC97" s="177"/>
      <c r="CD97" s="175" t="s">
        <v>704</v>
      </c>
      <c r="CE97" s="176"/>
      <c r="CF97" s="177"/>
      <c r="CG97" s="175" t="s">
        <v>705</v>
      </c>
      <c r="CH97" s="176"/>
      <c r="CI97" s="177"/>
      <c r="CJ97" s="175" t="s">
        <v>706</v>
      </c>
      <c r="CK97" s="176"/>
      <c r="CL97" s="177"/>
      <c r="CM97" s="175" t="s">
        <v>707</v>
      </c>
      <c r="CN97" s="176"/>
      <c r="CO97" s="177"/>
      <c r="CP97" s="175" t="s">
        <v>708</v>
      </c>
      <c r="CQ97" s="176"/>
      <c r="CR97" s="177"/>
      <c r="CS97" s="175" t="s">
        <v>709</v>
      </c>
      <c r="CT97" s="176"/>
      <c r="CU97" s="177"/>
      <c r="CV97" s="175" t="s">
        <v>710</v>
      </c>
      <c r="CW97" s="176"/>
      <c r="CX97" s="177"/>
      <c r="CY97" s="175" t="s">
        <v>711</v>
      </c>
      <c r="CZ97" s="176"/>
      <c r="DA97" s="177"/>
      <c r="DB97" s="175" t="s">
        <v>712</v>
      </c>
      <c r="DC97" s="176"/>
      <c r="DD97" s="177"/>
      <c r="DE97" s="175" t="s">
        <v>713</v>
      </c>
      <c r="DF97" s="176"/>
      <c r="DG97" s="177"/>
      <c r="DH97" s="175" t="s">
        <v>714</v>
      </c>
      <c r="DI97" s="176"/>
      <c r="DJ97" s="177"/>
      <c r="DK97" s="175" t="s">
        <v>715</v>
      </c>
      <c r="DL97" s="176"/>
      <c r="DM97" s="177"/>
      <c r="DN97" s="175" t="s">
        <v>716</v>
      </c>
      <c r="DO97" s="176"/>
      <c r="DP97" s="177"/>
      <c r="DQ97" s="175" t="s">
        <v>717</v>
      </c>
      <c r="DR97" s="176"/>
      <c r="DS97" s="177"/>
      <c r="DT97" s="175" t="s">
        <v>718</v>
      </c>
      <c r="DU97" s="176"/>
      <c r="DV97" s="177"/>
      <c r="DW97" s="175" t="s">
        <v>704</v>
      </c>
      <c r="DX97" s="176"/>
      <c r="DY97" s="177"/>
      <c r="DZ97" s="175" t="s">
        <v>719</v>
      </c>
      <c r="EA97" s="176"/>
      <c r="EB97" s="177"/>
      <c r="EC97" s="175" t="s">
        <v>720</v>
      </c>
      <c r="ED97" s="176"/>
      <c r="EE97" s="177"/>
      <c r="EF97" s="175" t="s">
        <v>721</v>
      </c>
      <c r="EG97" s="176"/>
      <c r="EH97" s="177"/>
      <c r="EI97" s="175" t="s">
        <v>722</v>
      </c>
      <c r="EJ97" s="176"/>
      <c r="EK97" s="177"/>
      <c r="EL97" s="175" t="s">
        <v>723</v>
      </c>
      <c r="EM97" s="176"/>
      <c r="EN97" s="177"/>
      <c r="EO97" s="175" t="s">
        <v>724</v>
      </c>
      <c r="EP97" s="176"/>
      <c r="EQ97" s="177"/>
      <c r="ER97" s="175" t="s">
        <v>725</v>
      </c>
      <c r="ES97" s="176"/>
      <c r="ET97" s="177"/>
      <c r="EU97" s="175" t="s">
        <v>726</v>
      </c>
      <c r="EV97" s="176"/>
      <c r="EW97" s="177"/>
      <c r="EX97" s="175" t="s">
        <v>727</v>
      </c>
      <c r="EY97" s="176"/>
      <c r="EZ97" s="177"/>
      <c r="FA97" s="175" t="s">
        <v>728</v>
      </c>
      <c r="FB97" s="176"/>
      <c r="FC97" s="177"/>
      <c r="FD97" s="175" t="s">
        <v>729</v>
      </c>
      <c r="FE97" s="176"/>
      <c r="FF97" s="177"/>
      <c r="FG97" s="175" t="s">
        <v>730</v>
      </c>
      <c r="FH97" s="176"/>
      <c r="FI97" s="177"/>
      <c r="FJ97" s="175" t="s">
        <v>731</v>
      </c>
      <c r="FK97" s="176"/>
      <c r="FL97" s="177"/>
      <c r="FM97" s="175" t="s">
        <v>732</v>
      </c>
      <c r="FN97" s="176"/>
      <c r="FO97" s="177"/>
      <c r="FP97" s="175" t="s">
        <v>733</v>
      </c>
      <c r="FQ97" s="176"/>
      <c r="FR97" s="177"/>
      <c r="FS97" s="175" t="s">
        <v>734</v>
      </c>
      <c r="FT97" s="176"/>
      <c r="FU97" s="177"/>
      <c r="FV97" s="175" t="s">
        <v>735</v>
      </c>
      <c r="FW97" s="176"/>
      <c r="FX97" s="177"/>
      <c r="FY97" s="175" t="s">
        <v>736</v>
      </c>
      <c r="FZ97" s="176"/>
      <c r="GA97" s="177"/>
      <c r="GB97" s="175" t="s">
        <v>737</v>
      </c>
      <c r="GC97" s="176"/>
      <c r="GD97" s="177"/>
      <c r="GE97" s="175" t="s">
        <v>738</v>
      </c>
      <c r="GF97" s="176"/>
      <c r="GG97" s="177"/>
      <c r="GH97" s="175" t="s">
        <v>739</v>
      </c>
      <c r="GI97" s="176"/>
      <c r="GJ97" s="177"/>
      <c r="GK97" s="175" t="s">
        <v>740</v>
      </c>
      <c r="GL97" s="176"/>
      <c r="GM97" s="177"/>
      <c r="GN97" s="175" t="s">
        <v>741</v>
      </c>
      <c r="GO97" s="176"/>
      <c r="GP97" s="177"/>
      <c r="GQ97" s="175" t="s">
        <v>742</v>
      </c>
      <c r="GR97" s="176"/>
      <c r="GS97" s="177"/>
      <c r="GT97" s="175" t="s">
        <v>743</v>
      </c>
      <c r="GU97" s="176"/>
      <c r="GV97" s="177"/>
      <c r="GW97" s="175" t="s">
        <v>744</v>
      </c>
      <c r="GX97" s="176"/>
      <c r="GY97" s="177"/>
      <c r="GZ97" s="175" t="s">
        <v>745</v>
      </c>
      <c r="HA97" s="176"/>
      <c r="HB97" s="177"/>
      <c r="HC97" s="175" t="s">
        <v>746</v>
      </c>
      <c r="HD97" s="176"/>
      <c r="HE97" s="177"/>
      <c r="HF97" s="175" t="s">
        <v>747</v>
      </c>
      <c r="HG97" s="176"/>
      <c r="HH97" s="177"/>
      <c r="HI97" s="175" t="s">
        <v>748</v>
      </c>
      <c r="HJ97" s="176"/>
      <c r="HK97" s="177"/>
      <c r="HL97" s="175" t="s">
        <v>749</v>
      </c>
      <c r="HM97" s="176"/>
      <c r="HN97" s="177"/>
      <c r="HO97" s="175" t="s">
        <v>750</v>
      </c>
      <c r="HP97" s="176"/>
      <c r="HQ97" s="177"/>
      <c r="HR97" s="175" t="s">
        <v>751</v>
      </c>
      <c r="HS97" s="176"/>
      <c r="HT97" s="177"/>
      <c r="HU97" s="175" t="s">
        <v>752</v>
      </c>
      <c r="HV97" s="176"/>
      <c r="HW97" s="177"/>
      <c r="HX97" s="175" t="s">
        <v>753</v>
      </c>
      <c r="HY97" s="176"/>
      <c r="HZ97" s="177"/>
      <c r="IA97" s="175" t="s">
        <v>754</v>
      </c>
      <c r="IB97" s="176"/>
      <c r="IC97" s="177"/>
      <c r="ID97" s="175" t="s">
        <v>755</v>
      </c>
      <c r="IE97" s="176"/>
      <c r="IF97" s="177"/>
      <c r="IG97" s="175" t="s">
        <v>756</v>
      </c>
      <c r="IH97" s="176"/>
      <c r="II97" s="177"/>
      <c r="IJ97" s="175" t="s">
        <v>757</v>
      </c>
      <c r="IK97" s="176"/>
      <c r="IL97" s="177"/>
      <c r="IM97" s="175" t="s">
        <v>758</v>
      </c>
      <c r="IN97" s="176"/>
      <c r="IO97" s="177"/>
      <c r="IP97" s="175" t="s">
        <v>759</v>
      </c>
      <c r="IQ97" s="176"/>
      <c r="IR97" s="177"/>
      <c r="IS97" s="175" t="s">
        <v>760</v>
      </c>
      <c r="IT97" s="176"/>
      <c r="IU97" s="177"/>
    </row>
    <row r="98" spans="2:255" ht="240" x14ac:dyDescent="0.25">
      <c r="B98" s="180"/>
      <c r="C98" s="180"/>
      <c r="D98" s="71" t="s">
        <v>23</v>
      </c>
      <c r="E98" s="81" t="s">
        <v>761</v>
      </c>
      <c r="F98" s="71" t="s">
        <v>762</v>
      </c>
      <c r="G98" s="71" t="s">
        <v>763</v>
      </c>
      <c r="H98" s="81" t="s">
        <v>764</v>
      </c>
      <c r="I98" s="71" t="s">
        <v>765</v>
      </c>
      <c r="J98" s="71" t="s">
        <v>766</v>
      </c>
      <c r="K98" s="81" t="s">
        <v>767</v>
      </c>
      <c r="L98" s="71" t="s">
        <v>768</v>
      </c>
      <c r="M98" s="71" t="s">
        <v>217</v>
      </c>
      <c r="N98" s="81" t="s">
        <v>769</v>
      </c>
      <c r="O98" s="71" t="s">
        <v>770</v>
      </c>
      <c r="P98" s="71" t="s">
        <v>771</v>
      </c>
      <c r="Q98" s="81" t="s">
        <v>772</v>
      </c>
      <c r="R98" s="71" t="s">
        <v>773</v>
      </c>
      <c r="S98" s="71" t="s">
        <v>256</v>
      </c>
      <c r="T98" s="81" t="s">
        <v>264</v>
      </c>
      <c r="U98" s="71" t="s">
        <v>255</v>
      </c>
      <c r="V98" s="71" t="s">
        <v>684</v>
      </c>
      <c r="W98" s="81" t="s">
        <v>774</v>
      </c>
      <c r="X98" s="71" t="s">
        <v>775</v>
      </c>
      <c r="Y98" s="71" t="s">
        <v>36</v>
      </c>
      <c r="Z98" s="82" t="s">
        <v>26</v>
      </c>
      <c r="AA98" s="71" t="s">
        <v>776</v>
      </c>
      <c r="AB98" s="71" t="s">
        <v>777</v>
      </c>
      <c r="AC98" s="82" t="s">
        <v>778</v>
      </c>
      <c r="AD98" s="71" t="s">
        <v>779</v>
      </c>
      <c r="AE98" s="71" t="s">
        <v>31</v>
      </c>
      <c r="AF98" s="82" t="s">
        <v>780</v>
      </c>
      <c r="AG98" s="71" t="s">
        <v>29</v>
      </c>
      <c r="AH98" s="71" t="s">
        <v>781</v>
      </c>
      <c r="AI98" s="82" t="s">
        <v>782</v>
      </c>
      <c r="AJ98" s="71" t="s">
        <v>783</v>
      </c>
      <c r="AK98" s="71" t="s">
        <v>784</v>
      </c>
      <c r="AL98" s="82" t="s">
        <v>785</v>
      </c>
      <c r="AM98" s="71" t="s">
        <v>786</v>
      </c>
      <c r="AN98" s="71" t="s">
        <v>787</v>
      </c>
      <c r="AO98" s="82" t="s">
        <v>788</v>
      </c>
      <c r="AP98" s="71" t="s">
        <v>789</v>
      </c>
      <c r="AQ98" s="71" t="s">
        <v>691</v>
      </c>
      <c r="AR98" s="82" t="s">
        <v>790</v>
      </c>
      <c r="AS98" s="71" t="s">
        <v>791</v>
      </c>
      <c r="AT98" s="83" t="s">
        <v>37</v>
      </c>
      <c r="AU98" s="84" t="s">
        <v>259</v>
      </c>
      <c r="AV98" s="83" t="s">
        <v>38</v>
      </c>
      <c r="AW98" s="83" t="s">
        <v>792</v>
      </c>
      <c r="AX98" s="84" t="s">
        <v>793</v>
      </c>
      <c r="AY98" s="83" t="s">
        <v>794</v>
      </c>
      <c r="AZ98" s="83" t="s">
        <v>795</v>
      </c>
      <c r="BA98" s="84" t="s">
        <v>796</v>
      </c>
      <c r="BB98" s="83" t="s">
        <v>797</v>
      </c>
      <c r="BC98" s="83" t="s">
        <v>798</v>
      </c>
      <c r="BD98" s="84" t="s">
        <v>799</v>
      </c>
      <c r="BE98" s="83" t="s">
        <v>800</v>
      </c>
      <c r="BF98" s="83" t="s">
        <v>1004</v>
      </c>
      <c r="BG98" s="84" t="s">
        <v>802</v>
      </c>
      <c r="BH98" s="83" t="s">
        <v>803</v>
      </c>
      <c r="BI98" s="83" t="s">
        <v>804</v>
      </c>
      <c r="BJ98" s="84" t="s">
        <v>805</v>
      </c>
      <c r="BK98" s="83" t="s">
        <v>806</v>
      </c>
      <c r="BL98" s="83" t="s">
        <v>807</v>
      </c>
      <c r="BM98" s="84" t="s">
        <v>808</v>
      </c>
      <c r="BN98" s="83" t="s">
        <v>809</v>
      </c>
      <c r="BO98" s="71" t="s">
        <v>810</v>
      </c>
      <c r="BP98" s="82" t="s">
        <v>811</v>
      </c>
      <c r="BQ98" s="71" t="s">
        <v>812</v>
      </c>
      <c r="BR98" s="71" t="s">
        <v>700</v>
      </c>
      <c r="BS98" s="82" t="s">
        <v>813</v>
      </c>
      <c r="BT98" s="71" t="s">
        <v>814</v>
      </c>
      <c r="BU98" s="71" t="s">
        <v>815</v>
      </c>
      <c r="BV98" s="82" t="s">
        <v>816</v>
      </c>
      <c r="BW98" s="71" t="s">
        <v>817</v>
      </c>
      <c r="BX98" s="71" t="s">
        <v>363</v>
      </c>
      <c r="BY98" s="82" t="s">
        <v>818</v>
      </c>
      <c r="BZ98" s="71" t="s">
        <v>462</v>
      </c>
      <c r="CA98" s="71" t="s">
        <v>819</v>
      </c>
      <c r="CB98" s="82" t="s">
        <v>820</v>
      </c>
      <c r="CC98" s="71" t="s">
        <v>821</v>
      </c>
      <c r="CD98" s="71" t="s">
        <v>704</v>
      </c>
      <c r="CE98" s="82" t="s">
        <v>822</v>
      </c>
      <c r="CF98" s="71" t="s">
        <v>823</v>
      </c>
      <c r="CG98" s="71" t="s">
        <v>824</v>
      </c>
      <c r="CH98" s="82" t="s">
        <v>825</v>
      </c>
      <c r="CI98" s="71" t="s">
        <v>826</v>
      </c>
      <c r="CJ98" s="71" t="s">
        <v>27</v>
      </c>
      <c r="CK98" s="82" t="s">
        <v>827</v>
      </c>
      <c r="CL98" s="71" t="s">
        <v>828</v>
      </c>
      <c r="CM98" s="71" t="s">
        <v>1005</v>
      </c>
      <c r="CN98" s="82" t="s">
        <v>830</v>
      </c>
      <c r="CO98" s="71" t="s">
        <v>831</v>
      </c>
      <c r="CP98" s="71" t="s">
        <v>30</v>
      </c>
      <c r="CQ98" s="82" t="s">
        <v>832</v>
      </c>
      <c r="CR98" s="71" t="s">
        <v>833</v>
      </c>
      <c r="CS98" s="71" t="s">
        <v>834</v>
      </c>
      <c r="CT98" s="82" t="s">
        <v>835</v>
      </c>
      <c r="CU98" s="71" t="s">
        <v>836</v>
      </c>
      <c r="CV98" s="71" t="s">
        <v>837</v>
      </c>
      <c r="CW98" s="82" t="s">
        <v>838</v>
      </c>
      <c r="CX98" s="71" t="s">
        <v>839</v>
      </c>
      <c r="CY98" s="71" t="s">
        <v>840</v>
      </c>
      <c r="CZ98" s="82" t="s">
        <v>841</v>
      </c>
      <c r="DA98" s="71" t="s">
        <v>842</v>
      </c>
      <c r="DB98" s="71" t="s">
        <v>843</v>
      </c>
      <c r="DC98" s="82" t="s">
        <v>844</v>
      </c>
      <c r="DD98" s="71" t="s">
        <v>845</v>
      </c>
      <c r="DE98" s="71" t="s">
        <v>846</v>
      </c>
      <c r="DF98" s="85" t="s">
        <v>847</v>
      </c>
      <c r="DG98" s="71" t="s">
        <v>848</v>
      </c>
      <c r="DH98" s="71" t="s">
        <v>849</v>
      </c>
      <c r="DI98" s="85" t="s">
        <v>850</v>
      </c>
      <c r="DJ98" s="71" t="s">
        <v>851</v>
      </c>
      <c r="DK98" s="71" t="s">
        <v>852</v>
      </c>
      <c r="DL98" s="85" t="s">
        <v>853</v>
      </c>
      <c r="DM98" s="71" t="s">
        <v>854</v>
      </c>
      <c r="DN98" s="71" t="s">
        <v>716</v>
      </c>
      <c r="DO98" s="85" t="s">
        <v>855</v>
      </c>
      <c r="DP98" s="71" t="s">
        <v>856</v>
      </c>
      <c r="DQ98" s="71" t="s">
        <v>717</v>
      </c>
      <c r="DR98" s="85" t="s">
        <v>857</v>
      </c>
      <c r="DS98" s="71" t="s">
        <v>858</v>
      </c>
      <c r="DT98" s="71" t="s">
        <v>859</v>
      </c>
      <c r="DU98" s="85" t="s">
        <v>860</v>
      </c>
      <c r="DV98" s="71" t="s">
        <v>861</v>
      </c>
      <c r="DW98" s="71" t="s">
        <v>704</v>
      </c>
      <c r="DX98" s="85" t="s">
        <v>862</v>
      </c>
      <c r="DY98" s="71" t="s">
        <v>863</v>
      </c>
      <c r="DZ98" s="71" t="s">
        <v>864</v>
      </c>
      <c r="EA98" s="86" t="s">
        <v>865</v>
      </c>
      <c r="EB98" s="71" t="s">
        <v>866</v>
      </c>
      <c r="EC98" s="71" t="s">
        <v>867</v>
      </c>
      <c r="ED98" s="86" t="s">
        <v>868</v>
      </c>
      <c r="EE98" s="71" t="s">
        <v>869</v>
      </c>
      <c r="EF98" s="71" t="s">
        <v>1006</v>
      </c>
      <c r="EG98" s="86" t="s">
        <v>871</v>
      </c>
      <c r="EH98" s="71" t="s">
        <v>872</v>
      </c>
      <c r="EI98" s="71" t="s">
        <v>873</v>
      </c>
      <c r="EJ98" s="86" t="s">
        <v>874</v>
      </c>
      <c r="EK98" s="71" t="s">
        <v>875</v>
      </c>
      <c r="EL98" s="71" t="s">
        <v>723</v>
      </c>
      <c r="EM98" s="86" t="s">
        <v>876</v>
      </c>
      <c r="EN98" s="71" t="s">
        <v>877</v>
      </c>
      <c r="EO98" s="71" t="s">
        <v>878</v>
      </c>
      <c r="EP98" s="86" t="s">
        <v>879</v>
      </c>
      <c r="EQ98" s="71" t="s">
        <v>880</v>
      </c>
      <c r="ER98" s="71" t="s">
        <v>881</v>
      </c>
      <c r="ES98" s="86" t="s">
        <v>882</v>
      </c>
      <c r="ET98" s="71" t="s">
        <v>883</v>
      </c>
      <c r="EU98" s="71" t="s">
        <v>884</v>
      </c>
      <c r="EV98" s="86" t="s">
        <v>885</v>
      </c>
      <c r="EW98" s="71" t="s">
        <v>886</v>
      </c>
      <c r="EX98" s="71" t="s">
        <v>1007</v>
      </c>
      <c r="EY98" s="86" t="s">
        <v>888</v>
      </c>
      <c r="EZ98" s="71" t="s">
        <v>889</v>
      </c>
      <c r="FA98" s="71" t="s">
        <v>890</v>
      </c>
      <c r="FB98" s="86" t="s">
        <v>891</v>
      </c>
      <c r="FC98" s="71" t="s">
        <v>892</v>
      </c>
      <c r="FD98" s="71" t="s">
        <v>893</v>
      </c>
      <c r="FE98" s="86" t="s">
        <v>894</v>
      </c>
      <c r="FF98" s="71" t="s">
        <v>895</v>
      </c>
      <c r="FG98" s="71" t="s">
        <v>896</v>
      </c>
      <c r="FH98" s="86" t="s">
        <v>897</v>
      </c>
      <c r="FI98" s="71" t="s">
        <v>898</v>
      </c>
      <c r="FJ98" s="71" t="s">
        <v>256</v>
      </c>
      <c r="FK98" s="86" t="s">
        <v>264</v>
      </c>
      <c r="FL98" s="71" t="s">
        <v>255</v>
      </c>
      <c r="FM98" s="71" t="s">
        <v>899</v>
      </c>
      <c r="FN98" s="86" t="s">
        <v>900</v>
      </c>
      <c r="FO98" s="71" t="s">
        <v>901</v>
      </c>
      <c r="FP98" s="71" t="s">
        <v>902</v>
      </c>
      <c r="FQ98" s="86" t="s">
        <v>903</v>
      </c>
      <c r="FR98" s="71" t="s">
        <v>904</v>
      </c>
      <c r="FS98" s="71" t="s">
        <v>905</v>
      </c>
      <c r="FT98" s="86" t="s">
        <v>906</v>
      </c>
      <c r="FU98" s="71" t="s">
        <v>907</v>
      </c>
      <c r="FV98" s="71" t="s">
        <v>908</v>
      </c>
      <c r="FW98" s="86" t="s">
        <v>909</v>
      </c>
      <c r="FX98" s="71" t="s">
        <v>910</v>
      </c>
      <c r="FY98" s="71" t="s">
        <v>996</v>
      </c>
      <c r="FZ98" s="86" t="s">
        <v>912</v>
      </c>
      <c r="GA98" s="71" t="s">
        <v>913</v>
      </c>
      <c r="GB98" s="71" t="s">
        <v>914</v>
      </c>
      <c r="GC98" s="86" t="s">
        <v>915</v>
      </c>
      <c r="GD98" s="71" t="s">
        <v>916</v>
      </c>
      <c r="GE98" s="71" t="s">
        <v>917</v>
      </c>
      <c r="GF98" s="86" t="s">
        <v>918</v>
      </c>
      <c r="GG98" s="71" t="s">
        <v>919</v>
      </c>
      <c r="GH98" s="71" t="s">
        <v>920</v>
      </c>
      <c r="GI98" s="86" t="s">
        <v>921</v>
      </c>
      <c r="GJ98" s="71" t="s">
        <v>922</v>
      </c>
      <c r="GK98" s="71" t="s">
        <v>923</v>
      </c>
      <c r="GL98" s="86" t="s">
        <v>924</v>
      </c>
      <c r="GM98" s="71" t="s">
        <v>925</v>
      </c>
      <c r="GN98" s="71" t="s">
        <v>741</v>
      </c>
      <c r="GO98" s="86" t="s">
        <v>926</v>
      </c>
      <c r="GP98" s="71" t="s">
        <v>927</v>
      </c>
      <c r="GQ98" s="71" t="s">
        <v>928</v>
      </c>
      <c r="GR98" s="86" t="s">
        <v>929</v>
      </c>
      <c r="GS98" s="71" t="s">
        <v>930</v>
      </c>
      <c r="GT98" s="71" t="s">
        <v>1008</v>
      </c>
      <c r="GU98" s="86" t="s">
        <v>932</v>
      </c>
      <c r="GV98" s="71" t="s">
        <v>933</v>
      </c>
      <c r="GW98" s="71" t="s">
        <v>934</v>
      </c>
      <c r="GX98" s="86" t="s">
        <v>935</v>
      </c>
      <c r="GY98" s="71" t="s">
        <v>936</v>
      </c>
      <c r="GZ98" s="71" t="s">
        <v>937</v>
      </c>
      <c r="HA98" s="86" t="s">
        <v>938</v>
      </c>
      <c r="HB98" s="71" t="s">
        <v>939</v>
      </c>
      <c r="HC98" s="71" t="s">
        <v>746</v>
      </c>
      <c r="HD98" s="86" t="s">
        <v>940</v>
      </c>
      <c r="HE98" s="71" t="s">
        <v>941</v>
      </c>
      <c r="HF98" s="71" t="s">
        <v>942</v>
      </c>
      <c r="HG98" s="86" t="s">
        <v>943</v>
      </c>
      <c r="HH98" s="71" t="s">
        <v>944</v>
      </c>
      <c r="HI98" s="71" t="s">
        <v>945</v>
      </c>
      <c r="HJ98" s="86" t="s">
        <v>946</v>
      </c>
      <c r="HK98" s="71" t="s">
        <v>947</v>
      </c>
      <c r="HL98" s="71" t="s">
        <v>948</v>
      </c>
      <c r="HM98" s="86" t="s">
        <v>949</v>
      </c>
      <c r="HN98" s="71" t="s">
        <v>950</v>
      </c>
      <c r="HO98" s="71" t="s">
        <v>951</v>
      </c>
      <c r="HP98" s="86" t="s">
        <v>952</v>
      </c>
      <c r="HQ98" s="71" t="s">
        <v>953</v>
      </c>
      <c r="HR98" s="71" t="s">
        <v>954</v>
      </c>
      <c r="HS98" s="86" t="s">
        <v>955</v>
      </c>
      <c r="HT98" s="71" t="s">
        <v>956</v>
      </c>
      <c r="HU98" s="71" t="s">
        <v>957</v>
      </c>
      <c r="HV98" s="86" t="s">
        <v>958</v>
      </c>
      <c r="HW98" s="71" t="s">
        <v>959</v>
      </c>
      <c r="HX98" s="71" t="s">
        <v>753</v>
      </c>
      <c r="HY98" s="86" t="s">
        <v>960</v>
      </c>
      <c r="HZ98" s="71" t="s">
        <v>961</v>
      </c>
      <c r="IA98" s="71" t="s">
        <v>754</v>
      </c>
      <c r="IB98" s="87" t="s">
        <v>962</v>
      </c>
      <c r="IC98" s="71" t="s">
        <v>963</v>
      </c>
      <c r="ID98" s="71" t="s">
        <v>964</v>
      </c>
      <c r="IE98" s="87" t="s">
        <v>965</v>
      </c>
      <c r="IF98" s="71" t="s">
        <v>966</v>
      </c>
      <c r="IG98" s="71" t="s">
        <v>756</v>
      </c>
      <c r="IH98" s="87" t="s">
        <v>967</v>
      </c>
      <c r="II98" s="71" t="s">
        <v>968</v>
      </c>
      <c r="IJ98" s="71" t="s">
        <v>199</v>
      </c>
      <c r="IK98" s="87" t="s">
        <v>969</v>
      </c>
      <c r="IL98" s="71" t="s">
        <v>201</v>
      </c>
      <c r="IM98" s="71" t="s">
        <v>970</v>
      </c>
      <c r="IN98" s="87" t="s">
        <v>971</v>
      </c>
      <c r="IO98" s="71" t="s">
        <v>972</v>
      </c>
      <c r="IP98" s="71" t="s">
        <v>973</v>
      </c>
      <c r="IQ98" s="87" t="s">
        <v>974</v>
      </c>
      <c r="IR98" s="71" t="s">
        <v>975</v>
      </c>
      <c r="IS98" s="71" t="s">
        <v>976</v>
      </c>
      <c r="IT98" s="87" t="s">
        <v>977</v>
      </c>
      <c r="IU98" s="71" t="s">
        <v>978</v>
      </c>
    </row>
    <row r="99" spans="2:255" x14ac:dyDescent="0.25">
      <c r="B99" s="45">
        <v>1</v>
      </c>
      <c r="C99" s="88" t="s">
        <v>265</v>
      </c>
      <c r="D99" s="65">
        <v>1</v>
      </c>
      <c r="E99" s="89"/>
      <c r="F99" s="65"/>
      <c r="G99" s="65"/>
      <c r="H99" s="89">
        <v>1</v>
      </c>
      <c r="I99" s="65"/>
      <c r="J99" s="65">
        <v>1</v>
      </c>
      <c r="K99" s="89"/>
      <c r="L99" s="65"/>
      <c r="M99" s="65">
        <v>1</v>
      </c>
      <c r="N99" s="89"/>
      <c r="O99" s="65"/>
      <c r="P99" s="65">
        <v>1</v>
      </c>
      <c r="Q99" s="89"/>
      <c r="R99" s="65"/>
      <c r="S99" s="65">
        <v>1</v>
      </c>
      <c r="T99" s="89"/>
      <c r="U99" s="65"/>
      <c r="V99" s="65">
        <v>1</v>
      </c>
      <c r="W99" s="89"/>
      <c r="X99" s="65"/>
      <c r="Y99" s="65">
        <v>1</v>
      </c>
      <c r="Z99" s="90"/>
      <c r="AA99" s="65"/>
      <c r="AB99" s="65">
        <v>1</v>
      </c>
      <c r="AC99" s="90"/>
      <c r="AD99" s="65"/>
      <c r="AE99" s="65">
        <v>1</v>
      </c>
      <c r="AF99" s="90"/>
      <c r="AG99" s="65"/>
      <c r="AH99" s="65">
        <v>1</v>
      </c>
      <c r="AI99" s="90"/>
      <c r="AJ99" s="65"/>
      <c r="AK99" s="65">
        <v>1</v>
      </c>
      <c r="AL99" s="90"/>
      <c r="AM99" s="65"/>
      <c r="AN99" s="65">
        <v>1</v>
      </c>
      <c r="AO99" s="90"/>
      <c r="AP99" s="65"/>
      <c r="AQ99" s="65">
        <v>1</v>
      </c>
      <c r="AR99" s="90"/>
      <c r="AS99" s="65"/>
      <c r="AT99" s="65">
        <v>1</v>
      </c>
      <c r="AU99" s="90"/>
      <c r="AV99" s="65"/>
      <c r="AW99" s="65">
        <v>1</v>
      </c>
      <c r="AX99" s="90"/>
      <c r="AY99" s="65"/>
      <c r="AZ99" s="65">
        <v>1</v>
      </c>
      <c r="BA99" s="90"/>
      <c r="BB99" s="65"/>
      <c r="BC99" s="65">
        <v>1</v>
      </c>
      <c r="BD99" s="90"/>
      <c r="BE99" s="65"/>
      <c r="BF99" s="65">
        <v>1</v>
      </c>
      <c r="BG99" s="90"/>
      <c r="BH99" s="65"/>
      <c r="BI99" s="65">
        <v>1</v>
      </c>
      <c r="BJ99" s="90"/>
      <c r="BK99" s="65"/>
      <c r="BL99" s="65">
        <v>1</v>
      </c>
      <c r="BM99" s="90"/>
      <c r="BN99" s="65"/>
      <c r="BO99" s="65">
        <v>1</v>
      </c>
      <c r="BP99" s="90"/>
      <c r="BQ99" s="65"/>
      <c r="BR99" s="65">
        <v>1</v>
      </c>
      <c r="BS99" s="90"/>
      <c r="BT99" s="65"/>
      <c r="BU99" s="65">
        <v>1</v>
      </c>
      <c r="BV99" s="90"/>
      <c r="BW99" s="65"/>
      <c r="BX99" s="65">
        <v>1</v>
      </c>
      <c r="BY99" s="90"/>
      <c r="BZ99" s="65"/>
      <c r="CA99" s="65">
        <v>1</v>
      </c>
      <c r="CB99" s="90"/>
      <c r="CC99" s="65"/>
      <c r="CD99" s="65"/>
      <c r="CE99" s="90">
        <v>1</v>
      </c>
      <c r="CF99" s="65"/>
      <c r="CG99" s="65"/>
      <c r="CH99" s="90">
        <v>1</v>
      </c>
      <c r="CI99" s="65"/>
      <c r="CJ99" s="65">
        <v>1</v>
      </c>
      <c r="CK99" s="90"/>
      <c r="CL99" s="65"/>
      <c r="CM99" s="65">
        <v>1</v>
      </c>
      <c r="CN99" s="90"/>
      <c r="CO99" s="65"/>
      <c r="CP99" s="65">
        <v>1</v>
      </c>
      <c r="CQ99" s="90"/>
      <c r="CR99" s="65"/>
      <c r="CS99" s="65">
        <v>1</v>
      </c>
      <c r="CT99" s="90"/>
      <c r="CU99" s="65"/>
      <c r="CV99" s="65">
        <v>1</v>
      </c>
      <c r="CW99" s="90"/>
      <c r="CX99" s="65"/>
      <c r="CY99" s="65"/>
      <c r="CZ99" s="90">
        <v>1</v>
      </c>
      <c r="DA99" s="65"/>
      <c r="DB99" s="65">
        <v>1</v>
      </c>
      <c r="DC99" s="90"/>
      <c r="DD99" s="65"/>
      <c r="DE99" s="65">
        <v>1</v>
      </c>
      <c r="DF99" s="91"/>
      <c r="DG99" s="65"/>
      <c r="DH99" s="65">
        <v>1</v>
      </c>
      <c r="DI99" s="91"/>
      <c r="DJ99" s="65"/>
      <c r="DK99" s="65">
        <v>1</v>
      </c>
      <c r="DL99" s="91"/>
      <c r="DM99" s="65"/>
      <c r="DN99" s="65">
        <v>1</v>
      </c>
      <c r="DO99" s="91"/>
      <c r="DP99" s="65"/>
      <c r="DQ99" s="65">
        <v>1</v>
      </c>
      <c r="DR99" s="91"/>
      <c r="DS99" s="65"/>
      <c r="DT99" s="65">
        <v>1</v>
      </c>
      <c r="DU99" s="91"/>
      <c r="DV99" s="65"/>
      <c r="DW99" s="65">
        <v>1</v>
      </c>
      <c r="DX99" s="91"/>
      <c r="DY99" s="65"/>
      <c r="DZ99" s="65">
        <v>1</v>
      </c>
      <c r="EA99" s="92"/>
      <c r="EB99" s="65"/>
      <c r="EC99" s="65">
        <v>1</v>
      </c>
      <c r="ED99" s="92"/>
      <c r="EE99" s="65"/>
      <c r="EF99" s="65">
        <v>1</v>
      </c>
      <c r="EG99" s="92"/>
      <c r="EH99" s="65"/>
      <c r="EI99" s="65">
        <v>1</v>
      </c>
      <c r="EJ99" s="92"/>
      <c r="EK99" s="65"/>
      <c r="EL99" s="65"/>
      <c r="EM99" s="92">
        <v>1</v>
      </c>
      <c r="EN99" s="65"/>
      <c r="EO99" s="65"/>
      <c r="EP99" s="92">
        <v>1</v>
      </c>
      <c r="EQ99" s="65"/>
      <c r="ER99" s="65">
        <v>1</v>
      </c>
      <c r="ES99" s="92"/>
      <c r="ET99" s="65"/>
      <c r="EU99" s="65"/>
      <c r="EV99" s="92">
        <v>1</v>
      </c>
      <c r="EW99" s="65"/>
      <c r="EX99" s="65"/>
      <c r="EY99" s="92">
        <v>1</v>
      </c>
      <c r="EZ99" s="65"/>
      <c r="FA99" s="65">
        <v>1</v>
      </c>
      <c r="FB99" s="92"/>
      <c r="FC99" s="65"/>
      <c r="FD99" s="65"/>
      <c r="FE99" s="92">
        <v>1</v>
      </c>
      <c r="FF99" s="65"/>
      <c r="FG99" s="65"/>
      <c r="FH99" s="92">
        <v>1</v>
      </c>
      <c r="FI99" s="65"/>
      <c r="FJ99" s="65">
        <v>1</v>
      </c>
      <c r="FK99" s="92"/>
      <c r="FL99" s="65"/>
      <c r="FM99" s="65">
        <v>1</v>
      </c>
      <c r="FN99" s="92"/>
      <c r="FO99" s="65"/>
      <c r="FP99" s="65">
        <v>1</v>
      </c>
      <c r="FQ99" s="92"/>
      <c r="FR99" s="65"/>
      <c r="FS99" s="65">
        <v>1</v>
      </c>
      <c r="FT99" s="92"/>
      <c r="FU99" s="65"/>
      <c r="FV99" s="65">
        <v>1</v>
      </c>
      <c r="FW99" s="92"/>
      <c r="FX99" s="65"/>
      <c r="FY99" s="65">
        <v>1</v>
      </c>
      <c r="FZ99" s="92"/>
      <c r="GA99" s="65"/>
      <c r="GB99" s="65">
        <v>1</v>
      </c>
      <c r="GC99" s="92"/>
      <c r="GD99" s="65"/>
      <c r="GE99" s="65"/>
      <c r="GF99" s="92">
        <v>1</v>
      </c>
      <c r="GG99" s="65"/>
      <c r="GH99" s="65">
        <v>1</v>
      </c>
      <c r="GI99" s="92"/>
      <c r="GJ99" s="65"/>
      <c r="GK99" s="65">
        <v>1</v>
      </c>
      <c r="GL99" s="92"/>
      <c r="GM99" s="65"/>
      <c r="GN99" s="65"/>
      <c r="GO99" s="92">
        <v>1</v>
      </c>
      <c r="GP99" s="65"/>
      <c r="GQ99" s="65">
        <v>1</v>
      </c>
      <c r="GR99" s="92"/>
      <c r="GS99" s="65"/>
      <c r="GT99" s="65">
        <v>1</v>
      </c>
      <c r="GU99" s="92"/>
      <c r="GV99" s="65"/>
      <c r="GW99" s="65">
        <v>1</v>
      </c>
      <c r="GX99" s="92"/>
      <c r="GY99" s="65"/>
      <c r="GZ99" s="65">
        <v>1</v>
      </c>
      <c r="HA99" s="92"/>
      <c r="HB99" s="65"/>
      <c r="HC99" s="65">
        <v>1</v>
      </c>
      <c r="HD99" s="92"/>
      <c r="HE99" s="65"/>
      <c r="HF99" s="65"/>
      <c r="HG99" s="92">
        <v>1</v>
      </c>
      <c r="HH99" s="65"/>
      <c r="HI99" s="65"/>
      <c r="HJ99" s="92">
        <v>1</v>
      </c>
      <c r="HK99" s="65"/>
      <c r="HL99" s="65">
        <v>1</v>
      </c>
      <c r="HM99" s="92"/>
      <c r="HN99" s="65"/>
      <c r="HO99" s="65"/>
      <c r="HP99" s="92">
        <v>1</v>
      </c>
      <c r="HQ99" s="65"/>
      <c r="HR99" s="65"/>
      <c r="HS99" s="92">
        <v>1</v>
      </c>
      <c r="HT99" s="65"/>
      <c r="HU99" s="65">
        <v>1</v>
      </c>
      <c r="HV99" s="92"/>
      <c r="HW99" s="65"/>
      <c r="HX99" s="65"/>
      <c r="HY99" s="92">
        <v>1</v>
      </c>
      <c r="HZ99" s="65"/>
      <c r="IA99" s="65">
        <v>1</v>
      </c>
      <c r="IB99" s="93"/>
      <c r="IC99" s="65"/>
      <c r="ID99" s="65">
        <v>1</v>
      </c>
      <c r="IE99" s="93"/>
      <c r="IF99" s="65"/>
      <c r="IG99" s="65">
        <v>1</v>
      </c>
      <c r="IH99" s="93"/>
      <c r="II99" s="65"/>
      <c r="IJ99" s="65">
        <v>1</v>
      </c>
      <c r="IK99" s="93"/>
      <c r="IL99" s="65"/>
      <c r="IM99" s="65">
        <v>1</v>
      </c>
      <c r="IN99" s="93"/>
      <c r="IO99" s="65"/>
      <c r="IP99" s="65">
        <v>1</v>
      </c>
      <c r="IQ99" s="93"/>
      <c r="IR99" s="65"/>
      <c r="IS99" s="65">
        <v>1</v>
      </c>
      <c r="IT99" s="93"/>
      <c r="IU99" s="65"/>
    </row>
    <row r="100" spans="2:255" x14ac:dyDescent="0.25">
      <c r="B100" s="45">
        <v>2</v>
      </c>
      <c r="C100" s="94" t="s">
        <v>987</v>
      </c>
      <c r="D100" s="65">
        <v>1</v>
      </c>
      <c r="E100" s="89"/>
      <c r="F100" s="65"/>
      <c r="G100" s="65">
        <v>1</v>
      </c>
      <c r="H100" s="89"/>
      <c r="I100" s="65"/>
      <c r="J100" s="65">
        <v>1</v>
      </c>
      <c r="K100" s="89"/>
      <c r="L100" s="65"/>
      <c r="M100" s="65">
        <v>1</v>
      </c>
      <c r="N100" s="89"/>
      <c r="O100" s="65"/>
      <c r="P100" s="65">
        <v>1</v>
      </c>
      <c r="Q100" s="89"/>
      <c r="R100" s="65"/>
      <c r="S100" s="65">
        <v>1</v>
      </c>
      <c r="T100" s="89"/>
      <c r="U100" s="65"/>
      <c r="V100" s="65">
        <v>1</v>
      </c>
      <c r="W100" s="89"/>
      <c r="X100" s="65"/>
      <c r="Y100" s="65"/>
      <c r="Z100" s="90">
        <v>1</v>
      </c>
      <c r="AA100" s="65"/>
      <c r="AB100" s="65"/>
      <c r="AC100" s="90">
        <v>1</v>
      </c>
      <c r="AD100" s="65"/>
      <c r="AE100" s="65"/>
      <c r="AF100" s="90">
        <v>1</v>
      </c>
      <c r="AG100" s="65"/>
      <c r="AH100" s="65"/>
      <c r="AI100" s="90">
        <v>1</v>
      </c>
      <c r="AJ100" s="65"/>
      <c r="AK100" s="65"/>
      <c r="AL100" s="90">
        <v>1</v>
      </c>
      <c r="AM100" s="65"/>
      <c r="AN100" s="65">
        <v>1</v>
      </c>
      <c r="AO100" s="90"/>
      <c r="AP100" s="65"/>
      <c r="AQ100" s="65"/>
      <c r="AR100" s="90">
        <v>1</v>
      </c>
      <c r="AS100" s="65"/>
      <c r="AT100" s="65"/>
      <c r="AU100" s="90"/>
      <c r="AV100" s="65">
        <v>1</v>
      </c>
      <c r="AW100" s="65"/>
      <c r="AX100" s="90"/>
      <c r="AY100" s="65">
        <v>1</v>
      </c>
      <c r="AZ100" s="65"/>
      <c r="BA100" s="90">
        <v>1</v>
      </c>
      <c r="BB100" s="65"/>
      <c r="BC100" s="65"/>
      <c r="BD100" s="90">
        <v>1</v>
      </c>
      <c r="BE100" s="65"/>
      <c r="BF100" s="65"/>
      <c r="BG100" s="90">
        <v>1</v>
      </c>
      <c r="BH100" s="65"/>
      <c r="BI100" s="65"/>
      <c r="BJ100" s="90">
        <v>1</v>
      </c>
      <c r="BK100" s="65"/>
      <c r="BL100" s="65"/>
      <c r="BM100" s="90">
        <v>1</v>
      </c>
      <c r="BN100" s="65"/>
      <c r="BO100" s="65"/>
      <c r="BP100" s="90">
        <v>1</v>
      </c>
      <c r="BQ100" s="65"/>
      <c r="BR100" s="65"/>
      <c r="BS100" s="90">
        <v>1</v>
      </c>
      <c r="BT100" s="65"/>
      <c r="BU100" s="65"/>
      <c r="BV100" s="90">
        <v>1</v>
      </c>
      <c r="BW100" s="65"/>
      <c r="BX100" s="65"/>
      <c r="BY100" s="90">
        <v>1</v>
      </c>
      <c r="BZ100" s="65"/>
      <c r="CA100" s="65">
        <v>1</v>
      </c>
      <c r="CB100" s="90"/>
      <c r="CC100" s="65"/>
      <c r="CD100" s="65"/>
      <c r="CE100" s="90">
        <v>1</v>
      </c>
      <c r="CF100" s="65"/>
      <c r="CG100" s="65"/>
      <c r="CH100" s="90">
        <v>1</v>
      </c>
      <c r="CI100" s="65"/>
      <c r="CJ100" s="65"/>
      <c r="CK100" s="90">
        <v>1</v>
      </c>
      <c r="CL100" s="65"/>
      <c r="CM100" s="65"/>
      <c r="CN100" s="90">
        <v>1</v>
      </c>
      <c r="CO100" s="65"/>
      <c r="CP100" s="65"/>
      <c r="CQ100" s="90">
        <v>1</v>
      </c>
      <c r="CR100" s="65"/>
      <c r="CS100" s="65"/>
      <c r="CT100" s="90">
        <v>1</v>
      </c>
      <c r="CU100" s="65"/>
      <c r="CV100" s="65"/>
      <c r="CW100" s="90">
        <v>1</v>
      </c>
      <c r="CX100" s="65"/>
      <c r="CY100" s="65"/>
      <c r="CZ100" s="90"/>
      <c r="DA100" s="65">
        <v>1</v>
      </c>
      <c r="DB100" s="65"/>
      <c r="DC100" s="90">
        <v>1</v>
      </c>
      <c r="DD100" s="65"/>
      <c r="DE100" s="65"/>
      <c r="DF100" s="91">
        <v>1</v>
      </c>
      <c r="DG100" s="65"/>
      <c r="DH100" s="65"/>
      <c r="DI100" s="91">
        <v>1</v>
      </c>
      <c r="DJ100" s="65"/>
      <c r="DK100" s="65"/>
      <c r="DL100" s="91">
        <v>1</v>
      </c>
      <c r="DM100" s="65"/>
      <c r="DN100" s="65"/>
      <c r="DO100" s="91">
        <v>1</v>
      </c>
      <c r="DP100" s="65"/>
      <c r="DQ100" s="65">
        <v>1</v>
      </c>
      <c r="DR100" s="91"/>
      <c r="DS100" s="65"/>
      <c r="DT100" s="65"/>
      <c r="DU100" s="91">
        <v>1</v>
      </c>
      <c r="DV100" s="65"/>
      <c r="DW100" s="65"/>
      <c r="DX100" s="91">
        <v>1</v>
      </c>
      <c r="DY100" s="65"/>
      <c r="DZ100" s="65">
        <v>1</v>
      </c>
      <c r="EA100" s="92"/>
      <c r="EB100" s="65"/>
      <c r="EC100" s="65">
        <v>1</v>
      </c>
      <c r="ED100" s="92"/>
      <c r="EE100" s="65"/>
      <c r="EF100" s="65">
        <v>1</v>
      </c>
      <c r="EG100" s="92"/>
      <c r="EH100" s="65"/>
      <c r="EI100" s="65">
        <v>1</v>
      </c>
      <c r="EJ100" s="92"/>
      <c r="EK100" s="65"/>
      <c r="EL100" s="65"/>
      <c r="EM100" s="92">
        <v>1</v>
      </c>
      <c r="EN100" s="65"/>
      <c r="EO100" s="65"/>
      <c r="EP100" s="92">
        <v>1</v>
      </c>
      <c r="EQ100" s="65"/>
      <c r="ER100" s="65">
        <v>1</v>
      </c>
      <c r="ES100" s="92"/>
      <c r="ET100" s="65"/>
      <c r="EU100" s="65">
        <v>1</v>
      </c>
      <c r="EV100" s="92"/>
      <c r="EW100" s="65"/>
      <c r="EX100" s="65">
        <v>1</v>
      </c>
      <c r="EY100" s="92"/>
      <c r="EZ100" s="65"/>
      <c r="FA100" s="65">
        <v>1</v>
      </c>
      <c r="FB100" s="92"/>
      <c r="FC100" s="65"/>
      <c r="FD100" s="65">
        <v>1</v>
      </c>
      <c r="FE100" s="92"/>
      <c r="FF100" s="65"/>
      <c r="FG100" s="65">
        <v>1</v>
      </c>
      <c r="FH100" s="92"/>
      <c r="FI100" s="65"/>
      <c r="FJ100" s="65">
        <v>1</v>
      </c>
      <c r="FK100" s="92"/>
      <c r="FL100" s="65"/>
      <c r="FM100" s="65">
        <v>1</v>
      </c>
      <c r="FN100" s="92"/>
      <c r="FO100" s="65"/>
      <c r="FP100" s="65">
        <v>1</v>
      </c>
      <c r="FQ100" s="92"/>
      <c r="FR100" s="65"/>
      <c r="FS100" s="65">
        <v>1</v>
      </c>
      <c r="FT100" s="92"/>
      <c r="FU100" s="65"/>
      <c r="FV100" s="65"/>
      <c r="FW100" s="92">
        <v>1</v>
      </c>
      <c r="FX100" s="65"/>
      <c r="FY100" s="65">
        <v>1</v>
      </c>
      <c r="FZ100" s="92"/>
      <c r="GA100" s="65"/>
      <c r="GB100" s="65">
        <v>1</v>
      </c>
      <c r="GC100" s="92"/>
      <c r="GD100" s="65"/>
      <c r="GE100" s="65"/>
      <c r="GF100" s="92">
        <v>1</v>
      </c>
      <c r="GG100" s="65"/>
      <c r="GH100" s="65">
        <v>1</v>
      </c>
      <c r="GI100" s="92"/>
      <c r="GJ100" s="65"/>
      <c r="GK100" s="65"/>
      <c r="GL100" s="92">
        <v>1</v>
      </c>
      <c r="GM100" s="65"/>
      <c r="GN100" s="65"/>
      <c r="GO100" s="92">
        <v>1</v>
      </c>
      <c r="GP100" s="65"/>
      <c r="GQ100" s="65"/>
      <c r="GR100" s="92">
        <v>1</v>
      </c>
      <c r="GS100" s="65"/>
      <c r="GT100" s="65"/>
      <c r="GU100" s="92">
        <v>1</v>
      </c>
      <c r="GV100" s="65"/>
      <c r="GW100" s="65">
        <v>1</v>
      </c>
      <c r="GX100" s="92"/>
      <c r="GY100" s="65"/>
      <c r="GZ100" s="65">
        <v>1</v>
      </c>
      <c r="HA100" s="92"/>
      <c r="HB100" s="65"/>
      <c r="HC100" s="65">
        <v>1</v>
      </c>
      <c r="HD100" s="92"/>
      <c r="HE100" s="65"/>
      <c r="HF100" s="65"/>
      <c r="HG100" s="92">
        <v>1</v>
      </c>
      <c r="HH100" s="65"/>
      <c r="HI100" s="65"/>
      <c r="HJ100" s="92">
        <v>1</v>
      </c>
      <c r="HK100" s="65"/>
      <c r="HL100" s="65">
        <v>1</v>
      </c>
      <c r="HM100" s="92"/>
      <c r="HN100" s="65"/>
      <c r="HO100" s="65"/>
      <c r="HP100" s="92">
        <v>1</v>
      </c>
      <c r="HQ100" s="65"/>
      <c r="HR100" s="65"/>
      <c r="HS100" s="92">
        <v>1</v>
      </c>
      <c r="HT100" s="65"/>
      <c r="HU100" s="65">
        <v>1</v>
      </c>
      <c r="HV100" s="92"/>
      <c r="HW100" s="65"/>
      <c r="HX100" s="65"/>
      <c r="HY100" s="92">
        <v>1</v>
      </c>
      <c r="HZ100" s="65"/>
      <c r="IA100" s="65">
        <v>1</v>
      </c>
      <c r="IB100" s="93"/>
      <c r="IC100" s="65"/>
      <c r="ID100" s="65">
        <v>1</v>
      </c>
      <c r="IE100" s="93"/>
      <c r="IF100" s="65"/>
      <c r="IG100" s="65"/>
      <c r="IH100" s="93">
        <v>1</v>
      </c>
      <c r="II100" s="65"/>
      <c r="IJ100" s="65"/>
      <c r="IK100" s="93">
        <v>1</v>
      </c>
      <c r="IL100" s="65"/>
      <c r="IM100" s="65">
        <v>1</v>
      </c>
      <c r="IN100" s="93"/>
      <c r="IO100" s="65"/>
      <c r="IP100" s="65"/>
      <c r="IQ100" s="93">
        <v>1</v>
      </c>
      <c r="IR100" s="65"/>
      <c r="IS100" s="65">
        <v>1</v>
      </c>
      <c r="IT100" s="93"/>
      <c r="IU100" s="65"/>
    </row>
    <row r="101" spans="2:255" x14ac:dyDescent="0.25">
      <c r="B101" s="45">
        <v>3</v>
      </c>
      <c r="C101" s="94" t="s">
        <v>266</v>
      </c>
      <c r="D101" s="65">
        <v>1</v>
      </c>
      <c r="E101" s="89"/>
      <c r="F101" s="65"/>
      <c r="G101" s="65">
        <v>1</v>
      </c>
      <c r="H101" s="89"/>
      <c r="I101" s="65"/>
      <c r="J101" s="65">
        <v>1</v>
      </c>
      <c r="K101" s="89"/>
      <c r="L101" s="65"/>
      <c r="M101" s="65">
        <v>1</v>
      </c>
      <c r="N101" s="89"/>
      <c r="O101" s="65"/>
      <c r="P101" s="65">
        <v>1</v>
      </c>
      <c r="Q101" s="89"/>
      <c r="R101" s="65"/>
      <c r="S101" s="65">
        <v>1</v>
      </c>
      <c r="T101" s="89"/>
      <c r="U101" s="65"/>
      <c r="V101" s="65">
        <v>1</v>
      </c>
      <c r="W101" s="89"/>
      <c r="X101" s="65"/>
      <c r="Y101" s="65">
        <v>1</v>
      </c>
      <c r="Z101" s="90"/>
      <c r="AA101" s="65"/>
      <c r="AB101" s="65">
        <v>1</v>
      </c>
      <c r="AC101" s="90"/>
      <c r="AD101" s="65"/>
      <c r="AE101" s="65">
        <v>1</v>
      </c>
      <c r="AF101" s="90"/>
      <c r="AG101" s="65"/>
      <c r="AH101" s="65">
        <v>1</v>
      </c>
      <c r="AI101" s="90"/>
      <c r="AJ101" s="65"/>
      <c r="AK101" s="65">
        <v>1</v>
      </c>
      <c r="AL101" s="90"/>
      <c r="AM101" s="65"/>
      <c r="AN101" s="65">
        <v>1</v>
      </c>
      <c r="AO101" s="90"/>
      <c r="AP101" s="65"/>
      <c r="AQ101" s="65">
        <v>1</v>
      </c>
      <c r="AR101" s="90"/>
      <c r="AS101" s="65"/>
      <c r="AT101" s="65">
        <v>1</v>
      </c>
      <c r="AU101" s="90"/>
      <c r="AV101" s="65"/>
      <c r="AW101" s="65">
        <v>1</v>
      </c>
      <c r="AX101" s="90"/>
      <c r="AY101" s="65"/>
      <c r="AZ101" s="65">
        <v>1</v>
      </c>
      <c r="BA101" s="90"/>
      <c r="BB101" s="65"/>
      <c r="BC101" s="65">
        <v>1</v>
      </c>
      <c r="BD101" s="90"/>
      <c r="BE101" s="65"/>
      <c r="BF101" s="65">
        <v>1</v>
      </c>
      <c r="BG101" s="90"/>
      <c r="BH101" s="65"/>
      <c r="BI101" s="65">
        <v>1</v>
      </c>
      <c r="BJ101" s="90"/>
      <c r="BK101" s="65"/>
      <c r="BL101" s="65">
        <v>1</v>
      </c>
      <c r="BM101" s="90"/>
      <c r="BN101" s="65"/>
      <c r="BO101" s="65">
        <v>1</v>
      </c>
      <c r="BP101" s="90"/>
      <c r="BQ101" s="65"/>
      <c r="BR101" s="65">
        <v>1</v>
      </c>
      <c r="BS101" s="90"/>
      <c r="BT101" s="65"/>
      <c r="BU101" s="65">
        <v>1</v>
      </c>
      <c r="BV101" s="90"/>
      <c r="BW101" s="65"/>
      <c r="BX101" s="65">
        <v>1</v>
      </c>
      <c r="BY101" s="90"/>
      <c r="BZ101" s="65"/>
      <c r="CA101" s="65">
        <v>1</v>
      </c>
      <c r="CB101" s="90"/>
      <c r="CC101" s="65"/>
      <c r="CD101" s="65">
        <v>1</v>
      </c>
      <c r="CE101" s="90"/>
      <c r="CF101" s="65"/>
      <c r="CG101" s="65">
        <v>1</v>
      </c>
      <c r="CH101" s="90"/>
      <c r="CI101" s="65"/>
      <c r="CJ101" s="65"/>
      <c r="CK101" s="90">
        <v>1</v>
      </c>
      <c r="CL101" s="65"/>
      <c r="CM101" s="65">
        <v>1</v>
      </c>
      <c r="CN101" s="90"/>
      <c r="CO101" s="65"/>
      <c r="CP101" s="65">
        <v>1</v>
      </c>
      <c r="CQ101" s="90"/>
      <c r="CR101" s="65"/>
      <c r="CS101" s="65"/>
      <c r="CT101" s="90">
        <v>1</v>
      </c>
      <c r="CU101" s="65"/>
      <c r="CV101" s="65"/>
      <c r="CW101" s="90">
        <v>1</v>
      </c>
      <c r="CX101" s="65"/>
      <c r="CY101" s="65"/>
      <c r="CZ101" s="90">
        <v>1</v>
      </c>
      <c r="DA101" s="65"/>
      <c r="DB101" s="65">
        <v>1</v>
      </c>
      <c r="DC101" s="90"/>
      <c r="DD101" s="65"/>
      <c r="DE101" s="65">
        <v>1</v>
      </c>
      <c r="DF101" s="91"/>
      <c r="DG101" s="65"/>
      <c r="DH101" s="65">
        <v>1</v>
      </c>
      <c r="DI101" s="91"/>
      <c r="DJ101" s="65"/>
      <c r="DK101" s="65">
        <v>1</v>
      </c>
      <c r="DL101" s="91"/>
      <c r="DM101" s="65"/>
      <c r="DN101" s="65">
        <v>1</v>
      </c>
      <c r="DO101" s="91"/>
      <c r="DP101" s="65"/>
      <c r="DQ101" s="65">
        <v>1</v>
      </c>
      <c r="DR101" s="91"/>
      <c r="DS101" s="65"/>
      <c r="DT101" s="65">
        <v>1</v>
      </c>
      <c r="DU101" s="91"/>
      <c r="DV101" s="65"/>
      <c r="DW101" s="65">
        <v>1</v>
      </c>
      <c r="DX101" s="91"/>
      <c r="DY101" s="65"/>
      <c r="DZ101" s="65">
        <v>1</v>
      </c>
      <c r="EA101" s="92"/>
      <c r="EB101" s="65"/>
      <c r="EC101" s="65">
        <v>1</v>
      </c>
      <c r="ED101" s="92"/>
      <c r="EE101" s="65"/>
      <c r="EF101" s="65">
        <v>1</v>
      </c>
      <c r="EG101" s="92"/>
      <c r="EH101" s="65"/>
      <c r="EI101" s="65">
        <v>1</v>
      </c>
      <c r="EJ101" s="92"/>
      <c r="EK101" s="65"/>
      <c r="EL101" s="65">
        <v>1</v>
      </c>
      <c r="EM101" s="92"/>
      <c r="EN101" s="65"/>
      <c r="EO101" s="65">
        <v>1</v>
      </c>
      <c r="EP101" s="92"/>
      <c r="EQ101" s="65"/>
      <c r="ER101" s="65">
        <v>1</v>
      </c>
      <c r="ES101" s="92"/>
      <c r="ET101" s="65"/>
      <c r="EU101" s="65">
        <v>1</v>
      </c>
      <c r="EV101" s="92"/>
      <c r="EW101" s="65"/>
      <c r="EX101" s="65">
        <v>1</v>
      </c>
      <c r="EY101" s="92"/>
      <c r="EZ101" s="65"/>
      <c r="FA101" s="65">
        <v>1</v>
      </c>
      <c r="FB101" s="92"/>
      <c r="FC101" s="65"/>
      <c r="FD101" s="65">
        <v>1</v>
      </c>
      <c r="FE101" s="92"/>
      <c r="FF101" s="65"/>
      <c r="FG101" s="65">
        <v>1</v>
      </c>
      <c r="FH101" s="92"/>
      <c r="FI101" s="65"/>
      <c r="FJ101" s="65">
        <v>1</v>
      </c>
      <c r="FK101" s="92"/>
      <c r="FL101" s="65"/>
      <c r="FM101" s="65">
        <v>1</v>
      </c>
      <c r="FN101" s="92"/>
      <c r="FO101" s="65"/>
      <c r="FP101" s="65">
        <v>1</v>
      </c>
      <c r="FQ101" s="92"/>
      <c r="FR101" s="65"/>
      <c r="FS101" s="65">
        <v>1</v>
      </c>
      <c r="FT101" s="92"/>
      <c r="FU101" s="65"/>
      <c r="FV101" s="65">
        <v>1</v>
      </c>
      <c r="FW101" s="92"/>
      <c r="FX101" s="65"/>
      <c r="FY101" s="65">
        <v>1</v>
      </c>
      <c r="FZ101" s="92"/>
      <c r="GA101" s="65"/>
      <c r="GB101" s="65">
        <v>1</v>
      </c>
      <c r="GC101" s="92"/>
      <c r="GD101" s="65"/>
      <c r="GE101" s="65">
        <v>1</v>
      </c>
      <c r="GF101" s="92"/>
      <c r="GG101" s="65"/>
      <c r="GH101" s="65">
        <v>1</v>
      </c>
      <c r="GI101" s="92"/>
      <c r="GJ101" s="65"/>
      <c r="GK101" s="65">
        <v>1</v>
      </c>
      <c r="GL101" s="92"/>
      <c r="GM101" s="65"/>
      <c r="GN101" s="65">
        <v>1</v>
      </c>
      <c r="GO101" s="92"/>
      <c r="GP101" s="65"/>
      <c r="GQ101" s="65">
        <v>1</v>
      </c>
      <c r="GR101" s="92"/>
      <c r="GS101" s="65"/>
      <c r="GT101" s="65">
        <v>1</v>
      </c>
      <c r="GU101" s="92"/>
      <c r="GV101" s="65"/>
      <c r="GW101" s="65">
        <v>1</v>
      </c>
      <c r="GX101" s="92"/>
      <c r="GY101" s="65"/>
      <c r="GZ101" s="65">
        <v>1</v>
      </c>
      <c r="HA101" s="92"/>
      <c r="HB101" s="65"/>
      <c r="HC101" s="65">
        <v>1</v>
      </c>
      <c r="HD101" s="92"/>
      <c r="HE101" s="65"/>
      <c r="HF101" s="65"/>
      <c r="HG101" s="92">
        <v>1</v>
      </c>
      <c r="HH101" s="65"/>
      <c r="HI101" s="65">
        <v>1</v>
      </c>
      <c r="HJ101" s="92"/>
      <c r="HK101" s="65"/>
      <c r="HL101" s="65">
        <v>1</v>
      </c>
      <c r="HM101" s="92"/>
      <c r="HN101" s="65"/>
      <c r="HO101" s="65">
        <v>1</v>
      </c>
      <c r="HP101" s="92"/>
      <c r="HQ101" s="65"/>
      <c r="HR101" s="65">
        <v>1</v>
      </c>
      <c r="HS101" s="92"/>
      <c r="HT101" s="65"/>
      <c r="HU101" s="65">
        <v>1</v>
      </c>
      <c r="HV101" s="92"/>
      <c r="HW101" s="65"/>
      <c r="HX101" s="65">
        <v>1</v>
      </c>
      <c r="HY101" s="92"/>
      <c r="HZ101" s="65"/>
      <c r="IA101" s="65">
        <v>1</v>
      </c>
      <c r="IB101" s="93"/>
      <c r="IC101" s="65"/>
      <c r="ID101" s="65">
        <v>1</v>
      </c>
      <c r="IE101" s="93"/>
      <c r="IF101" s="65"/>
      <c r="IG101" s="65">
        <v>1</v>
      </c>
      <c r="IH101" s="93"/>
      <c r="II101" s="65"/>
      <c r="IJ101" s="65">
        <v>1</v>
      </c>
      <c r="IK101" s="93"/>
      <c r="IL101" s="65"/>
      <c r="IM101" s="65">
        <v>1</v>
      </c>
      <c r="IN101" s="93"/>
      <c r="IO101" s="65"/>
      <c r="IP101" s="65">
        <v>1</v>
      </c>
      <c r="IQ101" s="93"/>
      <c r="IR101" s="65"/>
      <c r="IS101" s="65">
        <v>1</v>
      </c>
      <c r="IT101" s="93"/>
      <c r="IU101" s="65"/>
    </row>
    <row r="102" spans="2:255" x14ac:dyDescent="0.25">
      <c r="B102" s="45">
        <v>4</v>
      </c>
      <c r="C102" s="94" t="s">
        <v>1009</v>
      </c>
      <c r="D102" s="65">
        <v>1</v>
      </c>
      <c r="E102" s="89"/>
      <c r="F102" s="65"/>
      <c r="G102" s="65">
        <v>1</v>
      </c>
      <c r="H102" s="89"/>
      <c r="I102" s="65"/>
      <c r="J102" s="65">
        <v>1</v>
      </c>
      <c r="K102" s="89"/>
      <c r="L102" s="65"/>
      <c r="M102" s="65">
        <v>1</v>
      </c>
      <c r="N102" s="89"/>
      <c r="O102" s="65"/>
      <c r="P102" s="65">
        <v>1</v>
      </c>
      <c r="Q102" s="89"/>
      <c r="R102" s="65"/>
      <c r="S102" s="65">
        <v>1</v>
      </c>
      <c r="T102" s="89"/>
      <c r="U102" s="65"/>
      <c r="V102" s="65">
        <v>1</v>
      </c>
      <c r="W102" s="89"/>
      <c r="X102" s="65"/>
      <c r="Y102" s="65">
        <v>1</v>
      </c>
      <c r="Z102" s="90"/>
      <c r="AA102" s="65"/>
      <c r="AB102" s="65">
        <v>1</v>
      </c>
      <c r="AC102" s="90"/>
      <c r="AD102" s="65"/>
      <c r="AE102" s="65">
        <v>1</v>
      </c>
      <c r="AF102" s="90"/>
      <c r="AG102" s="65"/>
      <c r="AH102" s="65">
        <v>1</v>
      </c>
      <c r="AI102" s="90"/>
      <c r="AJ102" s="65"/>
      <c r="AK102" s="65"/>
      <c r="AL102" s="90">
        <v>1</v>
      </c>
      <c r="AM102" s="65"/>
      <c r="AN102" s="65">
        <v>1</v>
      </c>
      <c r="AO102" s="90"/>
      <c r="AP102" s="65"/>
      <c r="AQ102" s="65"/>
      <c r="AR102" s="90">
        <v>1</v>
      </c>
      <c r="AS102" s="65"/>
      <c r="AT102" s="65">
        <v>1</v>
      </c>
      <c r="AU102" s="90"/>
      <c r="AV102" s="65"/>
      <c r="AW102" s="65"/>
      <c r="AX102" s="90">
        <v>1</v>
      </c>
      <c r="AY102" s="65"/>
      <c r="AZ102" s="65"/>
      <c r="BA102" s="90">
        <v>1</v>
      </c>
      <c r="BB102" s="65"/>
      <c r="BC102" s="65"/>
      <c r="BD102" s="90">
        <v>1</v>
      </c>
      <c r="BE102" s="65"/>
      <c r="BF102" s="65"/>
      <c r="BG102" s="90">
        <v>1</v>
      </c>
      <c r="BH102" s="65"/>
      <c r="BI102" s="65">
        <v>1</v>
      </c>
      <c r="BJ102" s="90"/>
      <c r="BK102" s="65"/>
      <c r="BL102" s="65"/>
      <c r="BM102" s="90">
        <v>1</v>
      </c>
      <c r="BN102" s="65"/>
      <c r="BO102" s="65">
        <v>1</v>
      </c>
      <c r="BP102" s="90"/>
      <c r="BQ102" s="65"/>
      <c r="BR102" s="65">
        <v>1</v>
      </c>
      <c r="BS102" s="90"/>
      <c r="BT102" s="65"/>
      <c r="BU102" s="65">
        <v>1</v>
      </c>
      <c r="BV102" s="90"/>
      <c r="BW102" s="65"/>
      <c r="BX102" s="65">
        <v>1</v>
      </c>
      <c r="BY102" s="90"/>
      <c r="BZ102" s="65"/>
      <c r="CA102" s="65">
        <v>1</v>
      </c>
      <c r="CB102" s="90"/>
      <c r="CC102" s="65"/>
      <c r="CD102" s="65">
        <v>1</v>
      </c>
      <c r="CE102" s="90"/>
      <c r="CF102" s="65"/>
      <c r="CG102" s="65">
        <v>1</v>
      </c>
      <c r="CH102" s="90"/>
      <c r="CI102" s="65"/>
      <c r="CJ102" s="65"/>
      <c r="CK102" s="90">
        <v>1</v>
      </c>
      <c r="CL102" s="65"/>
      <c r="CM102" s="65"/>
      <c r="CN102" s="90">
        <v>1</v>
      </c>
      <c r="CO102" s="65"/>
      <c r="CP102" s="65"/>
      <c r="CQ102" s="90">
        <v>1</v>
      </c>
      <c r="CR102" s="65"/>
      <c r="CS102" s="65"/>
      <c r="CT102" s="90">
        <v>1</v>
      </c>
      <c r="CU102" s="65"/>
      <c r="CV102" s="65"/>
      <c r="CW102" s="90">
        <v>1</v>
      </c>
      <c r="CX102" s="65"/>
      <c r="CY102" s="65"/>
      <c r="CZ102" s="90"/>
      <c r="DA102" s="65">
        <v>1</v>
      </c>
      <c r="DB102" s="65"/>
      <c r="DC102" s="90">
        <v>1</v>
      </c>
      <c r="DD102" s="65"/>
      <c r="DE102" s="65">
        <v>1</v>
      </c>
      <c r="DF102" s="91"/>
      <c r="DG102" s="65"/>
      <c r="DH102" s="65">
        <v>1</v>
      </c>
      <c r="DI102" s="91"/>
      <c r="DJ102" s="65"/>
      <c r="DK102" s="65">
        <v>1</v>
      </c>
      <c r="DL102" s="91"/>
      <c r="DM102" s="65"/>
      <c r="DN102" s="65">
        <v>1</v>
      </c>
      <c r="DO102" s="91"/>
      <c r="DP102" s="65"/>
      <c r="DQ102" s="65">
        <v>1</v>
      </c>
      <c r="DR102" s="91"/>
      <c r="DS102" s="65"/>
      <c r="DT102" s="65">
        <v>1</v>
      </c>
      <c r="DU102" s="91"/>
      <c r="DV102" s="65"/>
      <c r="DW102" s="65">
        <v>1</v>
      </c>
      <c r="DX102" s="91"/>
      <c r="DY102" s="65"/>
      <c r="DZ102" s="65">
        <v>1</v>
      </c>
      <c r="EA102" s="92"/>
      <c r="EB102" s="65"/>
      <c r="EC102" s="65">
        <v>1</v>
      </c>
      <c r="ED102" s="92"/>
      <c r="EE102" s="65"/>
      <c r="EF102" s="65">
        <v>1</v>
      </c>
      <c r="EG102" s="92"/>
      <c r="EH102" s="65"/>
      <c r="EI102" s="65">
        <v>1</v>
      </c>
      <c r="EJ102" s="92"/>
      <c r="EK102" s="65"/>
      <c r="EL102" s="65">
        <v>1</v>
      </c>
      <c r="EM102" s="92"/>
      <c r="EN102" s="65"/>
      <c r="EO102" s="65">
        <v>1</v>
      </c>
      <c r="EP102" s="92"/>
      <c r="EQ102" s="65"/>
      <c r="ER102" s="65">
        <v>1</v>
      </c>
      <c r="ES102" s="92"/>
      <c r="ET102" s="65"/>
      <c r="EU102" s="65">
        <v>1</v>
      </c>
      <c r="EV102" s="92"/>
      <c r="EW102" s="65"/>
      <c r="EX102" s="65">
        <v>1</v>
      </c>
      <c r="EY102" s="92"/>
      <c r="EZ102" s="65"/>
      <c r="FA102" s="65">
        <v>1</v>
      </c>
      <c r="FB102" s="92"/>
      <c r="FC102" s="65"/>
      <c r="FD102" s="65">
        <v>1</v>
      </c>
      <c r="FE102" s="92"/>
      <c r="FF102" s="65"/>
      <c r="FG102" s="65"/>
      <c r="FH102" s="92">
        <v>1</v>
      </c>
      <c r="FI102" s="65"/>
      <c r="FJ102" s="65">
        <v>1</v>
      </c>
      <c r="FK102" s="92"/>
      <c r="FL102" s="65"/>
      <c r="FM102" s="65">
        <v>1</v>
      </c>
      <c r="FN102" s="92"/>
      <c r="FO102" s="65"/>
      <c r="FP102" s="65"/>
      <c r="FQ102" s="92">
        <v>1</v>
      </c>
      <c r="FR102" s="65"/>
      <c r="FS102" s="65">
        <v>1</v>
      </c>
      <c r="FT102" s="92"/>
      <c r="FU102" s="65"/>
      <c r="FV102" s="65"/>
      <c r="FW102" s="92">
        <v>1</v>
      </c>
      <c r="FX102" s="65"/>
      <c r="FY102" s="65">
        <v>1</v>
      </c>
      <c r="FZ102" s="92"/>
      <c r="GA102" s="65"/>
      <c r="GB102" s="65">
        <v>1</v>
      </c>
      <c r="GC102" s="92"/>
      <c r="GD102" s="65"/>
      <c r="GE102" s="65"/>
      <c r="GF102" s="92">
        <v>1</v>
      </c>
      <c r="GG102" s="65"/>
      <c r="GH102" s="65">
        <v>1</v>
      </c>
      <c r="GI102" s="92"/>
      <c r="GJ102" s="65"/>
      <c r="GK102" s="65">
        <v>1</v>
      </c>
      <c r="GL102" s="92"/>
      <c r="GM102" s="65"/>
      <c r="GN102" s="65"/>
      <c r="GO102" s="92">
        <v>1</v>
      </c>
      <c r="GP102" s="65"/>
      <c r="GQ102" s="65"/>
      <c r="GR102" s="92">
        <v>1</v>
      </c>
      <c r="GS102" s="65"/>
      <c r="GT102" s="65">
        <v>1</v>
      </c>
      <c r="GU102" s="92"/>
      <c r="GV102" s="65"/>
      <c r="GW102" s="65">
        <v>1</v>
      </c>
      <c r="GX102" s="92"/>
      <c r="GY102" s="65"/>
      <c r="GZ102" s="65"/>
      <c r="HA102" s="92">
        <v>1</v>
      </c>
      <c r="HB102" s="65"/>
      <c r="HC102" s="65">
        <v>1</v>
      </c>
      <c r="HD102" s="92"/>
      <c r="HE102" s="65"/>
      <c r="HF102" s="65"/>
      <c r="HG102" s="92">
        <v>1</v>
      </c>
      <c r="HH102" s="65"/>
      <c r="HI102" s="65"/>
      <c r="HJ102" s="92">
        <v>1</v>
      </c>
      <c r="HK102" s="65"/>
      <c r="HL102" s="65">
        <v>1</v>
      </c>
      <c r="HM102" s="92"/>
      <c r="HN102" s="65"/>
      <c r="HO102" s="65"/>
      <c r="HP102" s="92">
        <v>1</v>
      </c>
      <c r="HQ102" s="65"/>
      <c r="HR102" s="65"/>
      <c r="HS102" s="92">
        <v>1</v>
      </c>
      <c r="HT102" s="65"/>
      <c r="HU102" s="65">
        <v>1</v>
      </c>
      <c r="HV102" s="92"/>
      <c r="HW102" s="65"/>
      <c r="HX102" s="65"/>
      <c r="HY102" s="92">
        <v>1</v>
      </c>
      <c r="HZ102" s="65"/>
      <c r="IA102" s="65"/>
      <c r="IB102" s="93">
        <v>1</v>
      </c>
      <c r="IC102" s="65"/>
      <c r="ID102" s="65">
        <v>1</v>
      </c>
      <c r="IE102" s="93"/>
      <c r="IF102" s="65"/>
      <c r="IG102" s="65"/>
      <c r="IH102" s="93">
        <v>1</v>
      </c>
      <c r="II102" s="65"/>
      <c r="IJ102" s="65"/>
      <c r="IK102" s="93">
        <v>1</v>
      </c>
      <c r="IL102" s="65"/>
      <c r="IM102" s="65">
        <v>1</v>
      </c>
      <c r="IN102" s="93"/>
      <c r="IO102" s="65"/>
      <c r="IP102" s="65"/>
      <c r="IQ102" s="93">
        <v>1</v>
      </c>
      <c r="IR102" s="65"/>
      <c r="IS102" s="65">
        <v>1</v>
      </c>
      <c r="IT102" s="93"/>
      <c r="IU102" s="65"/>
    </row>
    <row r="103" spans="2:255" x14ac:dyDescent="0.25">
      <c r="B103" s="45">
        <v>5</v>
      </c>
      <c r="C103" s="94" t="s">
        <v>986</v>
      </c>
      <c r="D103" s="65"/>
      <c r="E103" s="89">
        <v>1</v>
      </c>
      <c r="F103" s="65"/>
      <c r="G103" s="65"/>
      <c r="H103" s="89">
        <v>1</v>
      </c>
      <c r="I103" s="65"/>
      <c r="J103" s="65"/>
      <c r="K103" s="89">
        <v>1</v>
      </c>
      <c r="L103" s="65"/>
      <c r="M103" s="65"/>
      <c r="N103" s="89">
        <v>1</v>
      </c>
      <c r="O103" s="65"/>
      <c r="P103" s="65"/>
      <c r="Q103" s="89">
        <v>1</v>
      </c>
      <c r="R103" s="65"/>
      <c r="S103" s="65"/>
      <c r="T103" s="89">
        <v>1</v>
      </c>
      <c r="U103" s="65"/>
      <c r="V103" s="65"/>
      <c r="W103" s="89">
        <v>1</v>
      </c>
      <c r="X103" s="65"/>
      <c r="Y103" s="65">
        <v>1</v>
      </c>
      <c r="Z103" s="90"/>
      <c r="AA103" s="65"/>
      <c r="AB103" s="65">
        <v>1</v>
      </c>
      <c r="AC103" s="90"/>
      <c r="AD103" s="65"/>
      <c r="AE103" s="65">
        <v>1</v>
      </c>
      <c r="AF103" s="90"/>
      <c r="AG103" s="65"/>
      <c r="AH103" s="65">
        <v>1</v>
      </c>
      <c r="AI103" s="90"/>
      <c r="AJ103" s="65"/>
      <c r="AK103" s="65">
        <v>1</v>
      </c>
      <c r="AL103" s="90"/>
      <c r="AM103" s="65"/>
      <c r="AN103" s="65">
        <v>1</v>
      </c>
      <c r="AO103" s="90"/>
      <c r="AP103" s="65"/>
      <c r="AQ103" s="65">
        <v>1</v>
      </c>
      <c r="AR103" s="90"/>
      <c r="AS103" s="65"/>
      <c r="AT103" s="65"/>
      <c r="AU103" s="90">
        <v>1</v>
      </c>
      <c r="AV103" s="65"/>
      <c r="AW103" s="65">
        <v>1</v>
      </c>
      <c r="AX103" s="90"/>
      <c r="AY103" s="65"/>
      <c r="AZ103" s="65">
        <v>1</v>
      </c>
      <c r="BA103" s="90"/>
      <c r="BB103" s="65"/>
      <c r="BC103" s="65">
        <v>1</v>
      </c>
      <c r="BD103" s="90"/>
      <c r="BE103" s="65"/>
      <c r="BF103" s="65">
        <v>1</v>
      </c>
      <c r="BG103" s="90"/>
      <c r="BH103" s="65"/>
      <c r="BI103" s="65">
        <v>1</v>
      </c>
      <c r="BJ103" s="90"/>
      <c r="BK103" s="65"/>
      <c r="BL103" s="65">
        <v>1</v>
      </c>
      <c r="BM103" s="90"/>
      <c r="BN103" s="65"/>
      <c r="BO103" s="65">
        <v>1</v>
      </c>
      <c r="BP103" s="90"/>
      <c r="BQ103" s="65"/>
      <c r="BR103" s="65">
        <v>1</v>
      </c>
      <c r="BS103" s="90"/>
      <c r="BT103" s="65"/>
      <c r="BU103" s="65">
        <v>1</v>
      </c>
      <c r="BV103" s="90"/>
      <c r="BW103" s="65"/>
      <c r="BX103" s="65">
        <v>1</v>
      </c>
      <c r="BY103" s="90"/>
      <c r="BZ103" s="65"/>
      <c r="CA103" s="65">
        <v>1</v>
      </c>
      <c r="CB103" s="90"/>
      <c r="CC103" s="65"/>
      <c r="CD103" s="65"/>
      <c r="CE103" s="90">
        <v>1</v>
      </c>
      <c r="CF103" s="65"/>
      <c r="CG103" s="65"/>
      <c r="CH103" s="90">
        <v>1</v>
      </c>
      <c r="CI103" s="65"/>
      <c r="CJ103" s="65"/>
      <c r="CK103" s="90">
        <v>1</v>
      </c>
      <c r="CL103" s="65"/>
      <c r="CM103" s="65"/>
      <c r="CN103" s="90">
        <v>1</v>
      </c>
      <c r="CO103" s="65"/>
      <c r="CP103" s="65"/>
      <c r="CQ103" s="90">
        <v>1</v>
      </c>
      <c r="CR103" s="65"/>
      <c r="CS103" s="65"/>
      <c r="CT103" s="90">
        <v>1</v>
      </c>
      <c r="CU103" s="65"/>
      <c r="CV103" s="65"/>
      <c r="CW103" s="90">
        <v>1</v>
      </c>
      <c r="CX103" s="65"/>
      <c r="CY103" s="65"/>
      <c r="CZ103" s="90"/>
      <c r="DA103" s="65">
        <v>1</v>
      </c>
      <c r="DB103" s="65"/>
      <c r="DC103" s="90">
        <v>1</v>
      </c>
      <c r="DD103" s="65"/>
      <c r="DE103" s="65">
        <v>1</v>
      </c>
      <c r="DF103" s="91"/>
      <c r="DG103" s="65"/>
      <c r="DH103" s="65">
        <v>1</v>
      </c>
      <c r="DI103" s="91"/>
      <c r="DJ103" s="65"/>
      <c r="DK103" s="65">
        <v>1</v>
      </c>
      <c r="DL103" s="91"/>
      <c r="DM103" s="65"/>
      <c r="DN103" s="65">
        <v>1</v>
      </c>
      <c r="DO103" s="91"/>
      <c r="DP103" s="65"/>
      <c r="DQ103" s="65">
        <v>1</v>
      </c>
      <c r="DR103" s="91"/>
      <c r="DS103" s="65"/>
      <c r="DT103" s="65">
        <v>1</v>
      </c>
      <c r="DU103" s="91"/>
      <c r="DV103" s="65"/>
      <c r="DW103" s="65">
        <v>1</v>
      </c>
      <c r="DX103" s="91"/>
      <c r="DY103" s="65"/>
      <c r="DZ103" s="65">
        <v>1</v>
      </c>
      <c r="EA103" s="92"/>
      <c r="EB103" s="65"/>
      <c r="EC103" s="65"/>
      <c r="ED103" s="92">
        <v>1</v>
      </c>
      <c r="EE103" s="65"/>
      <c r="EF103" s="65"/>
      <c r="EG103" s="92">
        <v>1</v>
      </c>
      <c r="EH103" s="65"/>
      <c r="EI103" s="65">
        <v>1</v>
      </c>
      <c r="EJ103" s="92"/>
      <c r="EK103" s="65"/>
      <c r="EL103" s="65"/>
      <c r="EM103" s="92">
        <v>1</v>
      </c>
      <c r="EN103" s="65"/>
      <c r="EO103" s="65"/>
      <c r="EP103" s="92">
        <v>1</v>
      </c>
      <c r="EQ103" s="65"/>
      <c r="ER103" s="65">
        <v>1</v>
      </c>
      <c r="ES103" s="92"/>
      <c r="ET103" s="65"/>
      <c r="EU103" s="65"/>
      <c r="EV103" s="92">
        <v>1</v>
      </c>
      <c r="EW103" s="65"/>
      <c r="EX103" s="65"/>
      <c r="EY103" s="92">
        <v>1</v>
      </c>
      <c r="EZ103" s="65"/>
      <c r="FA103" s="65">
        <v>1</v>
      </c>
      <c r="FB103" s="92"/>
      <c r="FC103" s="65"/>
      <c r="FD103" s="65"/>
      <c r="FE103" s="92">
        <v>1</v>
      </c>
      <c r="FF103" s="65"/>
      <c r="FG103" s="65"/>
      <c r="FH103" s="92">
        <v>1</v>
      </c>
      <c r="FI103" s="65"/>
      <c r="FJ103" s="65">
        <v>1</v>
      </c>
      <c r="FK103" s="92"/>
      <c r="FL103" s="65"/>
      <c r="FM103" s="65">
        <v>1</v>
      </c>
      <c r="FN103" s="92"/>
      <c r="FO103" s="65"/>
      <c r="FP103" s="65">
        <v>1</v>
      </c>
      <c r="FQ103" s="92"/>
      <c r="FR103" s="65"/>
      <c r="FS103" s="65">
        <v>1</v>
      </c>
      <c r="FT103" s="92"/>
      <c r="FU103" s="65"/>
      <c r="FV103" s="65"/>
      <c r="FW103" s="92">
        <v>1</v>
      </c>
      <c r="FX103" s="65"/>
      <c r="FY103" s="65">
        <v>1</v>
      </c>
      <c r="FZ103" s="92"/>
      <c r="GA103" s="65"/>
      <c r="GB103" s="65">
        <v>1</v>
      </c>
      <c r="GC103" s="92"/>
      <c r="GD103" s="65"/>
      <c r="GE103" s="65"/>
      <c r="GF103" s="92">
        <v>1</v>
      </c>
      <c r="GG103" s="65"/>
      <c r="GH103" s="65">
        <v>1</v>
      </c>
      <c r="GI103" s="92"/>
      <c r="GJ103" s="65"/>
      <c r="GK103" s="65">
        <v>1</v>
      </c>
      <c r="GL103" s="92"/>
      <c r="GM103" s="65"/>
      <c r="GN103" s="65"/>
      <c r="GO103" s="92">
        <v>1</v>
      </c>
      <c r="GP103" s="65"/>
      <c r="GQ103" s="65">
        <v>1</v>
      </c>
      <c r="GR103" s="92"/>
      <c r="GS103" s="65"/>
      <c r="GT103" s="65">
        <v>1</v>
      </c>
      <c r="GU103" s="92"/>
      <c r="GV103" s="65"/>
      <c r="GW103" s="65"/>
      <c r="GX103" s="92">
        <v>1</v>
      </c>
      <c r="GY103" s="65"/>
      <c r="GZ103" s="65"/>
      <c r="HA103" s="92">
        <v>1</v>
      </c>
      <c r="HB103" s="65"/>
      <c r="HC103" s="65">
        <v>1</v>
      </c>
      <c r="HD103" s="92"/>
      <c r="HE103" s="65"/>
      <c r="HF103" s="65"/>
      <c r="HG103" s="92">
        <v>1</v>
      </c>
      <c r="HH103" s="65"/>
      <c r="HI103" s="65">
        <v>1</v>
      </c>
      <c r="HJ103" s="92"/>
      <c r="HK103" s="65"/>
      <c r="HL103" s="65">
        <v>1</v>
      </c>
      <c r="HM103" s="92"/>
      <c r="HN103" s="65"/>
      <c r="HO103" s="65"/>
      <c r="HP103" s="92">
        <v>1</v>
      </c>
      <c r="HQ103" s="65"/>
      <c r="HR103" s="65"/>
      <c r="HS103" s="92">
        <v>1</v>
      </c>
      <c r="HT103" s="65"/>
      <c r="HU103" s="65">
        <v>1</v>
      </c>
      <c r="HV103" s="92"/>
      <c r="HW103" s="65"/>
      <c r="HX103" s="65"/>
      <c r="HY103" s="92">
        <v>1</v>
      </c>
      <c r="HZ103" s="65"/>
      <c r="IA103" s="65"/>
      <c r="IB103" s="93">
        <v>1</v>
      </c>
      <c r="IC103" s="65"/>
      <c r="ID103" s="65">
        <v>1</v>
      </c>
      <c r="IE103" s="93"/>
      <c r="IF103" s="65"/>
      <c r="IG103" s="65">
        <v>1</v>
      </c>
      <c r="IH103" s="93"/>
      <c r="II103" s="65"/>
      <c r="IJ103" s="65">
        <v>1</v>
      </c>
      <c r="IK103" s="93"/>
      <c r="IL103" s="65"/>
      <c r="IM103" s="65">
        <v>1</v>
      </c>
      <c r="IN103" s="93"/>
      <c r="IO103" s="65"/>
      <c r="IP103" s="65">
        <v>1</v>
      </c>
      <c r="IQ103" s="93"/>
      <c r="IR103" s="65"/>
      <c r="IS103" s="65">
        <v>1</v>
      </c>
      <c r="IT103" s="93"/>
      <c r="IU103" s="65"/>
    </row>
    <row r="104" spans="2:255" x14ac:dyDescent="0.25">
      <c r="B104" s="45">
        <v>6</v>
      </c>
      <c r="C104" s="88" t="s">
        <v>1010</v>
      </c>
      <c r="D104" s="65">
        <v>1</v>
      </c>
      <c r="E104" s="89"/>
      <c r="F104" s="65"/>
      <c r="G104" s="65">
        <v>1</v>
      </c>
      <c r="H104" s="89"/>
      <c r="I104" s="65"/>
      <c r="J104" s="65">
        <v>1</v>
      </c>
      <c r="K104" s="89"/>
      <c r="L104" s="65"/>
      <c r="M104" s="65">
        <v>1</v>
      </c>
      <c r="N104" s="89"/>
      <c r="O104" s="65"/>
      <c r="P104" s="65">
        <v>1</v>
      </c>
      <c r="Q104" s="89"/>
      <c r="R104" s="65"/>
      <c r="S104" s="65">
        <v>1</v>
      </c>
      <c r="T104" s="89"/>
      <c r="U104" s="65"/>
      <c r="V104" s="65">
        <v>1</v>
      </c>
      <c r="W104" s="89"/>
      <c r="X104" s="65"/>
      <c r="Y104" s="65">
        <v>1</v>
      </c>
      <c r="Z104" s="90"/>
      <c r="AA104" s="65"/>
      <c r="AB104" s="65">
        <v>1</v>
      </c>
      <c r="AC104" s="90"/>
      <c r="AD104" s="65"/>
      <c r="AE104" s="65">
        <v>1</v>
      </c>
      <c r="AF104" s="90"/>
      <c r="AG104" s="65"/>
      <c r="AH104" s="65">
        <v>1</v>
      </c>
      <c r="AI104" s="90"/>
      <c r="AJ104" s="65"/>
      <c r="AK104" s="65"/>
      <c r="AL104" s="90">
        <v>1</v>
      </c>
      <c r="AM104" s="65"/>
      <c r="AN104" s="65">
        <v>1</v>
      </c>
      <c r="AO104" s="90"/>
      <c r="AP104" s="65"/>
      <c r="AQ104" s="65">
        <v>1</v>
      </c>
      <c r="AR104" s="90"/>
      <c r="AS104" s="65"/>
      <c r="AT104" s="65">
        <v>1</v>
      </c>
      <c r="AU104" s="90"/>
      <c r="AV104" s="65"/>
      <c r="AW104" s="65">
        <v>1</v>
      </c>
      <c r="AX104" s="90"/>
      <c r="AY104" s="65"/>
      <c r="AZ104" s="65"/>
      <c r="BA104" s="90">
        <v>1</v>
      </c>
      <c r="BB104" s="65"/>
      <c r="BC104" s="65"/>
      <c r="BD104" s="90">
        <v>1</v>
      </c>
      <c r="BE104" s="65"/>
      <c r="BF104" s="65">
        <v>1</v>
      </c>
      <c r="BG104" s="90"/>
      <c r="BH104" s="65"/>
      <c r="BI104" s="65">
        <v>1</v>
      </c>
      <c r="BJ104" s="90"/>
      <c r="BK104" s="65"/>
      <c r="BL104" s="65">
        <v>1</v>
      </c>
      <c r="BM104" s="90"/>
      <c r="BN104" s="65"/>
      <c r="BO104" s="65">
        <v>1</v>
      </c>
      <c r="BP104" s="90"/>
      <c r="BQ104" s="65"/>
      <c r="BR104" s="65">
        <v>1</v>
      </c>
      <c r="BS104" s="90"/>
      <c r="BT104" s="65"/>
      <c r="BU104" s="65">
        <v>1</v>
      </c>
      <c r="BV104" s="90"/>
      <c r="BW104" s="65"/>
      <c r="BX104" s="65"/>
      <c r="BY104" s="90">
        <v>1</v>
      </c>
      <c r="BZ104" s="65"/>
      <c r="CA104" s="65">
        <v>1</v>
      </c>
      <c r="CB104" s="90"/>
      <c r="CC104" s="65"/>
      <c r="CD104" s="65">
        <v>1</v>
      </c>
      <c r="CE104" s="90"/>
      <c r="CF104" s="65"/>
      <c r="CG104" s="65"/>
      <c r="CH104" s="90">
        <v>1</v>
      </c>
      <c r="CI104" s="65"/>
      <c r="CJ104" s="65"/>
      <c r="CK104" s="90">
        <v>1</v>
      </c>
      <c r="CL104" s="65"/>
      <c r="CM104" s="65"/>
      <c r="CN104" s="90">
        <v>1</v>
      </c>
      <c r="CO104" s="65"/>
      <c r="CP104" s="65"/>
      <c r="CQ104" s="90">
        <v>1</v>
      </c>
      <c r="CR104" s="65"/>
      <c r="CS104" s="65"/>
      <c r="CT104" s="90">
        <v>1</v>
      </c>
      <c r="CU104" s="65"/>
      <c r="CV104" s="65"/>
      <c r="CW104" s="90">
        <v>1</v>
      </c>
      <c r="CX104" s="65"/>
      <c r="CY104" s="65"/>
      <c r="CZ104" s="90"/>
      <c r="DA104" s="65">
        <v>1</v>
      </c>
      <c r="DB104" s="65"/>
      <c r="DC104" s="90">
        <v>1</v>
      </c>
      <c r="DD104" s="65"/>
      <c r="DE104" s="65"/>
      <c r="DF104" s="91">
        <v>1</v>
      </c>
      <c r="DG104" s="65"/>
      <c r="DH104" s="65"/>
      <c r="DI104" s="91">
        <v>1</v>
      </c>
      <c r="DJ104" s="65"/>
      <c r="DK104" s="65"/>
      <c r="DL104" s="91">
        <v>1</v>
      </c>
      <c r="DM104" s="65"/>
      <c r="DN104" s="65"/>
      <c r="DO104" s="91">
        <v>1</v>
      </c>
      <c r="DP104" s="65"/>
      <c r="DQ104" s="65">
        <v>1</v>
      </c>
      <c r="DR104" s="91"/>
      <c r="DS104" s="65"/>
      <c r="DT104" s="65">
        <v>1</v>
      </c>
      <c r="DU104" s="91"/>
      <c r="DV104" s="65"/>
      <c r="DW104" s="65">
        <v>1</v>
      </c>
      <c r="DX104" s="91"/>
      <c r="DY104" s="65"/>
      <c r="DZ104" s="65">
        <v>1</v>
      </c>
      <c r="EA104" s="92"/>
      <c r="EB104" s="65"/>
      <c r="EC104" s="65">
        <v>1</v>
      </c>
      <c r="ED104" s="92"/>
      <c r="EE104" s="65"/>
      <c r="EF104" s="65">
        <v>1</v>
      </c>
      <c r="EG104" s="92"/>
      <c r="EH104" s="65"/>
      <c r="EI104" s="65">
        <v>1</v>
      </c>
      <c r="EJ104" s="92"/>
      <c r="EK104" s="65"/>
      <c r="EL104" s="65">
        <v>1</v>
      </c>
      <c r="EM104" s="92"/>
      <c r="EN104" s="65"/>
      <c r="EO104" s="65">
        <v>1</v>
      </c>
      <c r="EP104" s="92"/>
      <c r="EQ104" s="65"/>
      <c r="ER104" s="65">
        <v>1</v>
      </c>
      <c r="ES104" s="92"/>
      <c r="ET104" s="65"/>
      <c r="EU104" s="65">
        <v>1</v>
      </c>
      <c r="EV104" s="92"/>
      <c r="EW104" s="65"/>
      <c r="EX104" s="65">
        <v>1</v>
      </c>
      <c r="EY104" s="92"/>
      <c r="EZ104" s="65"/>
      <c r="FA104" s="65">
        <v>1</v>
      </c>
      <c r="FB104" s="92"/>
      <c r="FC104" s="65"/>
      <c r="FD104" s="65">
        <v>1</v>
      </c>
      <c r="FE104" s="92"/>
      <c r="FF104" s="65"/>
      <c r="FG104" s="65">
        <v>1</v>
      </c>
      <c r="FH104" s="92"/>
      <c r="FI104" s="65"/>
      <c r="FJ104" s="65">
        <v>1</v>
      </c>
      <c r="FK104" s="92"/>
      <c r="FL104" s="65"/>
      <c r="FM104" s="65">
        <v>1</v>
      </c>
      <c r="FN104" s="92"/>
      <c r="FO104" s="65"/>
      <c r="FP104" s="65">
        <v>1</v>
      </c>
      <c r="FQ104" s="92"/>
      <c r="FR104" s="65"/>
      <c r="FS104" s="65">
        <v>1</v>
      </c>
      <c r="FT104" s="92"/>
      <c r="FU104" s="65"/>
      <c r="FV104" s="65"/>
      <c r="FW104" s="92">
        <v>1</v>
      </c>
      <c r="FX104" s="65"/>
      <c r="FY104" s="65">
        <v>1</v>
      </c>
      <c r="FZ104" s="92"/>
      <c r="GA104" s="65"/>
      <c r="GB104" s="65">
        <v>1</v>
      </c>
      <c r="GC104" s="92"/>
      <c r="GD104" s="65"/>
      <c r="GE104" s="65"/>
      <c r="GF104" s="92">
        <v>1</v>
      </c>
      <c r="GG104" s="65"/>
      <c r="GH104" s="65">
        <v>1</v>
      </c>
      <c r="GI104" s="92"/>
      <c r="GJ104" s="65"/>
      <c r="GK104" s="65"/>
      <c r="GL104" s="92">
        <v>1</v>
      </c>
      <c r="GM104" s="65"/>
      <c r="GN104" s="65"/>
      <c r="GO104" s="92">
        <v>1</v>
      </c>
      <c r="GP104" s="65"/>
      <c r="GQ104" s="65"/>
      <c r="GR104" s="92">
        <v>1</v>
      </c>
      <c r="GS104" s="65"/>
      <c r="GT104" s="65"/>
      <c r="GU104" s="92">
        <v>1</v>
      </c>
      <c r="GV104" s="65"/>
      <c r="GW104" s="65">
        <v>1</v>
      </c>
      <c r="GX104" s="92"/>
      <c r="GY104" s="65"/>
      <c r="GZ104" s="65">
        <v>1</v>
      </c>
      <c r="HA104" s="92"/>
      <c r="HB104" s="65"/>
      <c r="HC104" s="65">
        <v>1</v>
      </c>
      <c r="HD104" s="92"/>
      <c r="HE104" s="65"/>
      <c r="HF104" s="65"/>
      <c r="HG104" s="92">
        <v>1</v>
      </c>
      <c r="HH104" s="65"/>
      <c r="HI104" s="65"/>
      <c r="HJ104" s="92">
        <v>1</v>
      </c>
      <c r="HK104" s="65"/>
      <c r="HL104" s="65">
        <v>1</v>
      </c>
      <c r="HM104" s="92"/>
      <c r="HN104" s="65"/>
      <c r="HO104" s="65"/>
      <c r="HP104" s="92">
        <v>1</v>
      </c>
      <c r="HQ104" s="65"/>
      <c r="HR104" s="65"/>
      <c r="HS104" s="92">
        <v>1</v>
      </c>
      <c r="HT104" s="65"/>
      <c r="HU104" s="65">
        <v>1</v>
      </c>
      <c r="HV104" s="92"/>
      <c r="HW104" s="65"/>
      <c r="HX104" s="65"/>
      <c r="HY104" s="92">
        <v>1</v>
      </c>
      <c r="HZ104" s="65"/>
      <c r="IA104" s="65">
        <v>1</v>
      </c>
      <c r="IB104" s="93"/>
      <c r="IC104" s="65"/>
      <c r="ID104" s="65">
        <v>1</v>
      </c>
      <c r="IE104" s="93"/>
      <c r="IF104" s="65"/>
      <c r="IG104" s="65"/>
      <c r="IH104" s="93">
        <v>1</v>
      </c>
      <c r="II104" s="65"/>
      <c r="IJ104" s="65"/>
      <c r="IK104" s="93">
        <v>1</v>
      </c>
      <c r="IL104" s="65"/>
      <c r="IM104" s="65">
        <v>1</v>
      </c>
      <c r="IN104" s="93"/>
      <c r="IO104" s="65"/>
      <c r="IP104" s="65"/>
      <c r="IQ104" s="93">
        <v>1</v>
      </c>
      <c r="IR104" s="65"/>
      <c r="IS104" s="65">
        <v>1</v>
      </c>
      <c r="IT104" s="93"/>
      <c r="IU104" s="65"/>
    </row>
    <row r="105" spans="2:255" x14ac:dyDescent="0.25">
      <c r="B105" s="45">
        <v>7</v>
      </c>
      <c r="C105" s="94" t="s">
        <v>1011</v>
      </c>
      <c r="D105" s="65">
        <v>1</v>
      </c>
      <c r="E105" s="89"/>
      <c r="F105" s="65"/>
      <c r="G105" s="65">
        <v>1</v>
      </c>
      <c r="H105" s="89"/>
      <c r="I105" s="65"/>
      <c r="J105" s="65">
        <v>1</v>
      </c>
      <c r="K105" s="89"/>
      <c r="L105" s="65"/>
      <c r="M105" s="65">
        <v>1</v>
      </c>
      <c r="N105" s="89"/>
      <c r="O105" s="65"/>
      <c r="P105" s="65">
        <v>1</v>
      </c>
      <c r="Q105" s="89"/>
      <c r="R105" s="65"/>
      <c r="S105" s="65">
        <v>1</v>
      </c>
      <c r="T105" s="89"/>
      <c r="U105" s="65"/>
      <c r="V105" s="65">
        <v>1</v>
      </c>
      <c r="W105" s="89"/>
      <c r="X105" s="65"/>
      <c r="Y105" s="65"/>
      <c r="Z105" s="90">
        <v>1</v>
      </c>
      <c r="AA105" s="65"/>
      <c r="AB105" s="65"/>
      <c r="AC105" s="90">
        <v>1</v>
      </c>
      <c r="AD105" s="65"/>
      <c r="AE105" s="65"/>
      <c r="AF105" s="90">
        <v>1</v>
      </c>
      <c r="AG105" s="65"/>
      <c r="AH105" s="65"/>
      <c r="AI105" s="90">
        <v>1</v>
      </c>
      <c r="AJ105" s="65"/>
      <c r="AK105" s="65"/>
      <c r="AL105" s="90">
        <v>1</v>
      </c>
      <c r="AM105" s="65"/>
      <c r="AN105" s="65"/>
      <c r="AO105" s="90"/>
      <c r="AP105" s="65"/>
      <c r="AQ105" s="65">
        <v>1</v>
      </c>
      <c r="AR105" s="90"/>
      <c r="AS105" s="65"/>
      <c r="AT105" s="65"/>
      <c r="AU105" s="90">
        <v>1</v>
      </c>
      <c r="AV105" s="65"/>
      <c r="AW105" s="65"/>
      <c r="AX105" s="90">
        <v>1</v>
      </c>
      <c r="AY105" s="65"/>
      <c r="AZ105" s="65"/>
      <c r="BA105" s="90">
        <v>1</v>
      </c>
      <c r="BB105" s="65"/>
      <c r="BC105" s="65"/>
      <c r="BD105" s="90">
        <v>1</v>
      </c>
      <c r="BE105" s="65"/>
      <c r="BF105" s="65"/>
      <c r="BG105" s="90">
        <v>1</v>
      </c>
      <c r="BH105" s="65"/>
      <c r="BI105" s="65"/>
      <c r="BJ105" s="90">
        <v>1</v>
      </c>
      <c r="BK105" s="65"/>
      <c r="BL105" s="65"/>
      <c r="BM105" s="90">
        <v>1</v>
      </c>
      <c r="BN105" s="65"/>
      <c r="BO105" s="65"/>
      <c r="BP105" s="90">
        <v>1</v>
      </c>
      <c r="BQ105" s="65"/>
      <c r="BR105" s="65"/>
      <c r="BS105" s="90">
        <v>1</v>
      </c>
      <c r="BT105" s="65"/>
      <c r="BU105" s="65"/>
      <c r="BV105" s="90">
        <v>1</v>
      </c>
      <c r="BW105" s="65"/>
      <c r="BX105" s="65"/>
      <c r="BY105" s="90">
        <v>1</v>
      </c>
      <c r="BZ105" s="65"/>
      <c r="CA105" s="65">
        <v>1</v>
      </c>
      <c r="CB105" s="90"/>
      <c r="CC105" s="65"/>
      <c r="CD105" s="65"/>
      <c r="CE105" s="90">
        <v>1</v>
      </c>
      <c r="CF105" s="65"/>
      <c r="CG105" s="65"/>
      <c r="CH105" s="90">
        <v>1</v>
      </c>
      <c r="CI105" s="65"/>
      <c r="CJ105" s="65"/>
      <c r="CK105" s="90">
        <v>1</v>
      </c>
      <c r="CL105" s="65"/>
      <c r="CM105" s="65"/>
      <c r="CN105" s="90">
        <v>1</v>
      </c>
      <c r="CO105" s="65"/>
      <c r="CP105" s="65"/>
      <c r="CQ105" s="90">
        <v>1</v>
      </c>
      <c r="CR105" s="65"/>
      <c r="CS105" s="65"/>
      <c r="CT105" s="90">
        <v>1</v>
      </c>
      <c r="CU105" s="65"/>
      <c r="CV105" s="65"/>
      <c r="CW105" s="90">
        <v>1</v>
      </c>
      <c r="CX105" s="65"/>
      <c r="CY105" s="65"/>
      <c r="CZ105" s="90"/>
      <c r="DA105" s="65">
        <v>1</v>
      </c>
      <c r="DB105" s="65"/>
      <c r="DC105" s="90">
        <v>1</v>
      </c>
      <c r="DD105" s="65"/>
      <c r="DE105" s="65"/>
      <c r="DF105" s="91">
        <v>1</v>
      </c>
      <c r="DG105" s="65"/>
      <c r="DH105" s="65"/>
      <c r="DI105" s="91">
        <v>1</v>
      </c>
      <c r="DJ105" s="65"/>
      <c r="DK105" s="65"/>
      <c r="DL105" s="91">
        <v>1</v>
      </c>
      <c r="DM105" s="65"/>
      <c r="DN105" s="65"/>
      <c r="DO105" s="91">
        <v>1</v>
      </c>
      <c r="DP105" s="65"/>
      <c r="DQ105" s="65">
        <v>1</v>
      </c>
      <c r="DR105" s="91"/>
      <c r="DS105" s="65"/>
      <c r="DT105" s="65"/>
      <c r="DU105" s="91">
        <v>1</v>
      </c>
      <c r="DV105" s="65"/>
      <c r="DW105" s="65"/>
      <c r="DX105" s="91">
        <v>1</v>
      </c>
      <c r="DY105" s="65"/>
      <c r="DZ105" s="65">
        <v>1</v>
      </c>
      <c r="EA105" s="92"/>
      <c r="EB105" s="65"/>
      <c r="EC105" s="65">
        <v>1</v>
      </c>
      <c r="ED105" s="92"/>
      <c r="EE105" s="65"/>
      <c r="EF105" s="65">
        <v>1</v>
      </c>
      <c r="EG105" s="92"/>
      <c r="EH105" s="65"/>
      <c r="EI105" s="65">
        <v>1</v>
      </c>
      <c r="EJ105" s="92"/>
      <c r="EK105" s="65"/>
      <c r="EL105" s="65">
        <v>1</v>
      </c>
      <c r="EM105" s="92"/>
      <c r="EN105" s="65"/>
      <c r="EO105" s="65">
        <v>1</v>
      </c>
      <c r="EP105" s="92"/>
      <c r="EQ105" s="65"/>
      <c r="ER105" s="65">
        <v>1</v>
      </c>
      <c r="ES105" s="92"/>
      <c r="ET105" s="65"/>
      <c r="EU105" s="65">
        <v>1</v>
      </c>
      <c r="EV105" s="92"/>
      <c r="EW105" s="65"/>
      <c r="EX105" s="65">
        <v>1</v>
      </c>
      <c r="EY105" s="92"/>
      <c r="EZ105" s="65"/>
      <c r="FA105" s="65">
        <v>1</v>
      </c>
      <c r="FB105" s="92"/>
      <c r="FC105" s="65"/>
      <c r="FD105" s="65">
        <v>1</v>
      </c>
      <c r="FE105" s="92"/>
      <c r="FF105" s="65"/>
      <c r="FG105" s="65">
        <v>1</v>
      </c>
      <c r="FH105" s="92"/>
      <c r="FI105" s="65"/>
      <c r="FJ105" s="65">
        <v>1</v>
      </c>
      <c r="FK105" s="92"/>
      <c r="FL105" s="65"/>
      <c r="FM105" s="65">
        <v>1</v>
      </c>
      <c r="FN105" s="92"/>
      <c r="FO105" s="65"/>
      <c r="FP105" s="65">
        <v>1</v>
      </c>
      <c r="FQ105" s="92"/>
      <c r="FR105" s="65"/>
      <c r="FS105" s="65">
        <v>1</v>
      </c>
      <c r="FT105" s="92"/>
      <c r="FU105" s="65"/>
      <c r="FV105" s="65"/>
      <c r="FW105" s="92">
        <v>1</v>
      </c>
      <c r="FX105" s="65"/>
      <c r="FY105" s="65">
        <v>1</v>
      </c>
      <c r="FZ105" s="92"/>
      <c r="GA105" s="65"/>
      <c r="GB105" s="65">
        <v>1</v>
      </c>
      <c r="GC105" s="92"/>
      <c r="GD105" s="65"/>
      <c r="GE105" s="65"/>
      <c r="GF105" s="92">
        <v>1</v>
      </c>
      <c r="GG105" s="65"/>
      <c r="GH105" s="65">
        <v>1</v>
      </c>
      <c r="GI105" s="92"/>
      <c r="GJ105" s="65"/>
      <c r="GK105" s="65"/>
      <c r="GL105" s="92">
        <v>1</v>
      </c>
      <c r="GM105" s="65"/>
      <c r="GN105" s="65"/>
      <c r="GO105" s="92">
        <v>1</v>
      </c>
      <c r="GP105" s="65"/>
      <c r="GQ105" s="65"/>
      <c r="GR105" s="92">
        <v>1</v>
      </c>
      <c r="GS105" s="65"/>
      <c r="GT105" s="65"/>
      <c r="GU105" s="92">
        <v>1</v>
      </c>
      <c r="GV105" s="65"/>
      <c r="GW105" s="65">
        <v>1</v>
      </c>
      <c r="GX105" s="92"/>
      <c r="GY105" s="65"/>
      <c r="GZ105" s="65">
        <v>1</v>
      </c>
      <c r="HA105" s="92"/>
      <c r="HB105" s="65"/>
      <c r="HC105" s="65">
        <v>1</v>
      </c>
      <c r="HD105" s="92"/>
      <c r="HE105" s="65"/>
      <c r="HF105" s="65"/>
      <c r="HG105" s="92">
        <v>1</v>
      </c>
      <c r="HH105" s="65"/>
      <c r="HI105" s="65"/>
      <c r="HJ105" s="92">
        <v>1</v>
      </c>
      <c r="HK105" s="65"/>
      <c r="HL105" s="65">
        <v>1</v>
      </c>
      <c r="HM105" s="92"/>
      <c r="HN105" s="65"/>
      <c r="HO105" s="65"/>
      <c r="HP105" s="92">
        <v>1</v>
      </c>
      <c r="HQ105" s="65"/>
      <c r="HR105" s="65"/>
      <c r="HS105" s="92">
        <v>1</v>
      </c>
      <c r="HT105" s="65"/>
      <c r="HU105" s="65">
        <v>1</v>
      </c>
      <c r="HV105" s="92"/>
      <c r="HW105" s="65"/>
      <c r="HX105" s="65"/>
      <c r="HY105" s="92">
        <v>1</v>
      </c>
      <c r="HZ105" s="65"/>
      <c r="IA105" s="65"/>
      <c r="IB105" s="93"/>
      <c r="IC105" s="65">
        <v>1</v>
      </c>
      <c r="ID105" s="65">
        <v>1</v>
      </c>
      <c r="IE105" s="93"/>
      <c r="IF105" s="65"/>
      <c r="IG105" s="65"/>
      <c r="IH105" s="93">
        <v>1</v>
      </c>
      <c r="II105" s="65"/>
      <c r="IJ105" s="65"/>
      <c r="IK105" s="93">
        <v>1</v>
      </c>
      <c r="IL105" s="65"/>
      <c r="IM105" s="65">
        <v>1</v>
      </c>
      <c r="IN105" s="93"/>
      <c r="IO105" s="65"/>
      <c r="IP105" s="65"/>
      <c r="IQ105" s="93">
        <v>1</v>
      </c>
      <c r="IR105" s="65"/>
      <c r="IS105" s="65">
        <v>1</v>
      </c>
      <c r="IT105" s="93"/>
      <c r="IU105" s="65"/>
    </row>
    <row r="106" spans="2:255" x14ac:dyDescent="0.25">
      <c r="B106" s="153" t="s">
        <v>42</v>
      </c>
      <c r="C106" s="155"/>
      <c r="D106" s="16">
        <v>7</v>
      </c>
      <c r="E106" s="97">
        <f>SUM(E99:E105)</f>
        <v>1</v>
      </c>
      <c r="F106" s="16">
        <f>SUM(F99:F105)</f>
        <v>0</v>
      </c>
      <c r="G106" s="16">
        <v>6</v>
      </c>
      <c r="H106" s="97">
        <v>1</v>
      </c>
      <c r="I106" s="16">
        <f>SUM(I99:I105)</f>
        <v>0</v>
      </c>
      <c r="J106" s="16">
        <v>6</v>
      </c>
      <c r="K106" s="97">
        <f t="shared" ref="K106:AN106" si="18">SUM(K99:K105)</f>
        <v>1</v>
      </c>
      <c r="L106" s="16">
        <f t="shared" si="18"/>
        <v>0</v>
      </c>
      <c r="M106" s="16">
        <f t="shared" si="18"/>
        <v>6</v>
      </c>
      <c r="N106" s="97">
        <f t="shared" si="18"/>
        <v>1</v>
      </c>
      <c r="O106" s="16">
        <f t="shared" si="18"/>
        <v>0</v>
      </c>
      <c r="P106" s="16">
        <f t="shared" si="18"/>
        <v>6</v>
      </c>
      <c r="Q106" s="97">
        <f t="shared" si="18"/>
        <v>1</v>
      </c>
      <c r="R106" s="16">
        <f t="shared" si="18"/>
        <v>0</v>
      </c>
      <c r="S106" s="16">
        <f t="shared" si="18"/>
        <v>6</v>
      </c>
      <c r="T106" s="97">
        <f t="shared" si="18"/>
        <v>1</v>
      </c>
      <c r="U106" s="16">
        <f t="shared" si="18"/>
        <v>0</v>
      </c>
      <c r="V106" s="16">
        <f t="shared" si="18"/>
        <v>6</v>
      </c>
      <c r="W106" s="97">
        <f t="shared" si="18"/>
        <v>1</v>
      </c>
      <c r="X106" s="16">
        <f t="shared" si="18"/>
        <v>0</v>
      </c>
      <c r="Y106" s="16">
        <f t="shared" si="18"/>
        <v>5</v>
      </c>
      <c r="Z106" s="98">
        <f t="shared" si="18"/>
        <v>2</v>
      </c>
      <c r="AA106" s="16">
        <f t="shared" si="18"/>
        <v>0</v>
      </c>
      <c r="AB106" s="16">
        <f t="shared" si="18"/>
        <v>5</v>
      </c>
      <c r="AC106" s="98">
        <f t="shared" si="18"/>
        <v>2</v>
      </c>
      <c r="AD106" s="16">
        <f t="shared" si="18"/>
        <v>0</v>
      </c>
      <c r="AE106" s="16">
        <f t="shared" si="18"/>
        <v>5</v>
      </c>
      <c r="AF106" s="98">
        <f t="shared" si="18"/>
        <v>2</v>
      </c>
      <c r="AG106" s="16">
        <f t="shared" si="18"/>
        <v>0</v>
      </c>
      <c r="AH106" s="16">
        <f t="shared" si="18"/>
        <v>5</v>
      </c>
      <c r="AI106" s="98">
        <f t="shared" si="18"/>
        <v>2</v>
      </c>
      <c r="AJ106" s="16">
        <f t="shared" si="18"/>
        <v>0</v>
      </c>
      <c r="AK106" s="16">
        <f t="shared" si="18"/>
        <v>3</v>
      </c>
      <c r="AL106" s="98">
        <f t="shared" si="18"/>
        <v>4</v>
      </c>
      <c r="AM106" s="16">
        <f t="shared" si="18"/>
        <v>0</v>
      </c>
      <c r="AN106" s="16">
        <f t="shared" si="18"/>
        <v>6</v>
      </c>
      <c r="AO106" s="98">
        <v>0</v>
      </c>
      <c r="AP106" s="16">
        <f t="shared" ref="AP106:DA106" si="19">SUM(AP99:AP105)</f>
        <v>0</v>
      </c>
      <c r="AQ106" s="16">
        <f t="shared" si="19"/>
        <v>5</v>
      </c>
      <c r="AR106" s="98">
        <f t="shared" si="19"/>
        <v>2</v>
      </c>
      <c r="AS106" s="16">
        <f t="shared" si="19"/>
        <v>0</v>
      </c>
      <c r="AT106" s="16">
        <f t="shared" si="19"/>
        <v>4</v>
      </c>
      <c r="AU106" s="98">
        <f t="shared" si="19"/>
        <v>2</v>
      </c>
      <c r="AV106" s="16">
        <f t="shared" si="19"/>
        <v>1</v>
      </c>
      <c r="AW106" s="16">
        <f t="shared" si="19"/>
        <v>4</v>
      </c>
      <c r="AX106" s="98">
        <f t="shared" si="19"/>
        <v>2</v>
      </c>
      <c r="AY106" s="16">
        <f t="shared" si="19"/>
        <v>1</v>
      </c>
      <c r="AZ106" s="16">
        <f t="shared" si="19"/>
        <v>3</v>
      </c>
      <c r="BA106" s="98">
        <f t="shared" si="19"/>
        <v>4</v>
      </c>
      <c r="BB106" s="16">
        <f t="shared" si="19"/>
        <v>0</v>
      </c>
      <c r="BC106" s="16">
        <f t="shared" si="19"/>
        <v>3</v>
      </c>
      <c r="BD106" s="98">
        <f t="shared" si="19"/>
        <v>4</v>
      </c>
      <c r="BE106" s="16">
        <f t="shared" si="19"/>
        <v>0</v>
      </c>
      <c r="BF106" s="16">
        <f t="shared" si="19"/>
        <v>4</v>
      </c>
      <c r="BG106" s="98">
        <f t="shared" si="19"/>
        <v>3</v>
      </c>
      <c r="BH106" s="16">
        <f t="shared" si="19"/>
        <v>0</v>
      </c>
      <c r="BI106" s="16">
        <f t="shared" si="19"/>
        <v>5</v>
      </c>
      <c r="BJ106" s="98">
        <f t="shared" si="19"/>
        <v>2</v>
      </c>
      <c r="BK106" s="16">
        <f t="shared" si="19"/>
        <v>0</v>
      </c>
      <c r="BL106" s="16">
        <f t="shared" si="19"/>
        <v>4</v>
      </c>
      <c r="BM106" s="98">
        <f t="shared" si="19"/>
        <v>3</v>
      </c>
      <c r="BN106" s="16">
        <f t="shared" si="19"/>
        <v>0</v>
      </c>
      <c r="BO106" s="16">
        <f t="shared" si="19"/>
        <v>5</v>
      </c>
      <c r="BP106" s="98">
        <f t="shared" si="19"/>
        <v>2</v>
      </c>
      <c r="BQ106" s="16">
        <f t="shared" si="19"/>
        <v>0</v>
      </c>
      <c r="BR106" s="16">
        <f t="shared" si="19"/>
        <v>5</v>
      </c>
      <c r="BS106" s="98">
        <f t="shared" si="19"/>
        <v>2</v>
      </c>
      <c r="BT106" s="16">
        <f t="shared" si="19"/>
        <v>0</v>
      </c>
      <c r="BU106" s="16">
        <f t="shared" si="19"/>
        <v>5</v>
      </c>
      <c r="BV106" s="98">
        <f t="shared" si="19"/>
        <v>2</v>
      </c>
      <c r="BW106" s="16">
        <f t="shared" si="19"/>
        <v>0</v>
      </c>
      <c r="BX106" s="16">
        <f t="shared" si="19"/>
        <v>4</v>
      </c>
      <c r="BY106" s="98">
        <f t="shared" si="19"/>
        <v>3</v>
      </c>
      <c r="BZ106" s="16">
        <f t="shared" si="19"/>
        <v>0</v>
      </c>
      <c r="CA106" s="16">
        <f t="shared" si="19"/>
        <v>7</v>
      </c>
      <c r="CB106" s="98">
        <f t="shared" si="19"/>
        <v>0</v>
      </c>
      <c r="CC106" s="16">
        <f t="shared" si="19"/>
        <v>0</v>
      </c>
      <c r="CD106" s="16">
        <f t="shared" si="19"/>
        <v>3</v>
      </c>
      <c r="CE106" s="98">
        <f t="shared" si="19"/>
        <v>4</v>
      </c>
      <c r="CF106" s="16">
        <f t="shared" si="19"/>
        <v>0</v>
      </c>
      <c r="CG106" s="16">
        <f t="shared" si="19"/>
        <v>2</v>
      </c>
      <c r="CH106" s="98">
        <f t="shared" si="19"/>
        <v>5</v>
      </c>
      <c r="CI106" s="16">
        <f t="shared" si="19"/>
        <v>0</v>
      </c>
      <c r="CJ106" s="16">
        <f t="shared" si="19"/>
        <v>1</v>
      </c>
      <c r="CK106" s="98">
        <f t="shared" si="19"/>
        <v>6</v>
      </c>
      <c r="CL106" s="16">
        <f t="shared" si="19"/>
        <v>0</v>
      </c>
      <c r="CM106" s="16">
        <f t="shared" si="19"/>
        <v>2</v>
      </c>
      <c r="CN106" s="98">
        <f t="shared" si="19"/>
        <v>5</v>
      </c>
      <c r="CO106" s="16">
        <f t="shared" si="19"/>
        <v>0</v>
      </c>
      <c r="CP106" s="16">
        <f t="shared" si="19"/>
        <v>2</v>
      </c>
      <c r="CQ106" s="98">
        <f t="shared" si="19"/>
        <v>5</v>
      </c>
      <c r="CR106" s="16">
        <f t="shared" si="19"/>
        <v>0</v>
      </c>
      <c r="CS106" s="16">
        <f t="shared" si="19"/>
        <v>1</v>
      </c>
      <c r="CT106" s="98">
        <f t="shared" si="19"/>
        <v>6</v>
      </c>
      <c r="CU106" s="16">
        <f t="shared" si="19"/>
        <v>0</v>
      </c>
      <c r="CV106" s="16">
        <f t="shared" si="19"/>
        <v>1</v>
      </c>
      <c r="CW106" s="98">
        <f t="shared" si="19"/>
        <v>6</v>
      </c>
      <c r="CX106" s="16">
        <f t="shared" si="19"/>
        <v>0</v>
      </c>
      <c r="CY106" s="16">
        <f t="shared" si="19"/>
        <v>0</v>
      </c>
      <c r="CZ106" s="98">
        <f t="shared" si="19"/>
        <v>2</v>
      </c>
      <c r="DA106" s="16">
        <f t="shared" si="19"/>
        <v>5</v>
      </c>
      <c r="DB106" s="16">
        <f t="shared" ref="DB106:FM106" si="20">SUM(DB99:DB105)</f>
        <v>2</v>
      </c>
      <c r="DC106" s="98">
        <f t="shared" si="20"/>
        <v>5</v>
      </c>
      <c r="DD106" s="16">
        <f t="shared" si="20"/>
        <v>0</v>
      </c>
      <c r="DE106" s="16">
        <f t="shared" si="20"/>
        <v>4</v>
      </c>
      <c r="DF106" s="99">
        <f t="shared" si="20"/>
        <v>3</v>
      </c>
      <c r="DG106" s="16">
        <f t="shared" si="20"/>
        <v>0</v>
      </c>
      <c r="DH106" s="16">
        <f t="shared" si="20"/>
        <v>4</v>
      </c>
      <c r="DI106" s="99">
        <f t="shared" si="20"/>
        <v>3</v>
      </c>
      <c r="DJ106" s="16">
        <f t="shared" si="20"/>
        <v>0</v>
      </c>
      <c r="DK106" s="16">
        <f t="shared" si="20"/>
        <v>4</v>
      </c>
      <c r="DL106" s="99">
        <f t="shared" si="20"/>
        <v>3</v>
      </c>
      <c r="DM106" s="16">
        <f t="shared" si="20"/>
        <v>0</v>
      </c>
      <c r="DN106" s="16">
        <f t="shared" si="20"/>
        <v>4</v>
      </c>
      <c r="DO106" s="99">
        <f t="shared" si="20"/>
        <v>3</v>
      </c>
      <c r="DP106" s="16">
        <f t="shared" si="20"/>
        <v>0</v>
      </c>
      <c r="DQ106" s="16">
        <f t="shared" si="20"/>
        <v>7</v>
      </c>
      <c r="DR106" s="99">
        <f t="shared" si="20"/>
        <v>0</v>
      </c>
      <c r="DS106" s="16">
        <f t="shared" si="20"/>
        <v>0</v>
      </c>
      <c r="DT106" s="16">
        <f t="shared" si="20"/>
        <v>5</v>
      </c>
      <c r="DU106" s="99">
        <f t="shared" si="20"/>
        <v>2</v>
      </c>
      <c r="DV106" s="16">
        <f t="shared" si="20"/>
        <v>0</v>
      </c>
      <c r="DW106" s="16">
        <f t="shared" si="20"/>
        <v>5</v>
      </c>
      <c r="DX106" s="99">
        <f t="shared" si="20"/>
        <v>2</v>
      </c>
      <c r="DY106" s="16">
        <f t="shared" si="20"/>
        <v>0</v>
      </c>
      <c r="DZ106" s="16">
        <f t="shared" si="20"/>
        <v>7</v>
      </c>
      <c r="EA106" s="100">
        <f t="shared" si="20"/>
        <v>0</v>
      </c>
      <c r="EB106" s="16">
        <f t="shared" si="20"/>
        <v>0</v>
      </c>
      <c r="EC106" s="16">
        <f t="shared" si="20"/>
        <v>6</v>
      </c>
      <c r="ED106" s="100">
        <f t="shared" si="20"/>
        <v>1</v>
      </c>
      <c r="EE106" s="16">
        <f t="shared" si="20"/>
        <v>0</v>
      </c>
      <c r="EF106" s="16">
        <f t="shared" si="20"/>
        <v>6</v>
      </c>
      <c r="EG106" s="100">
        <f t="shared" si="20"/>
        <v>1</v>
      </c>
      <c r="EH106" s="16">
        <f t="shared" si="20"/>
        <v>0</v>
      </c>
      <c r="EI106" s="16">
        <f t="shared" si="20"/>
        <v>7</v>
      </c>
      <c r="EJ106" s="100">
        <f t="shared" si="20"/>
        <v>0</v>
      </c>
      <c r="EK106" s="16">
        <f t="shared" si="20"/>
        <v>0</v>
      </c>
      <c r="EL106" s="16">
        <f t="shared" si="20"/>
        <v>4</v>
      </c>
      <c r="EM106" s="100">
        <f t="shared" si="20"/>
        <v>3</v>
      </c>
      <c r="EN106" s="16">
        <f t="shared" si="20"/>
        <v>0</v>
      </c>
      <c r="EO106" s="16">
        <f t="shared" si="20"/>
        <v>4</v>
      </c>
      <c r="EP106" s="100">
        <f t="shared" si="20"/>
        <v>3</v>
      </c>
      <c r="EQ106" s="16">
        <f t="shared" si="20"/>
        <v>0</v>
      </c>
      <c r="ER106" s="16">
        <f t="shared" si="20"/>
        <v>7</v>
      </c>
      <c r="ES106" s="100">
        <f t="shared" si="20"/>
        <v>0</v>
      </c>
      <c r="ET106" s="16">
        <f t="shared" si="20"/>
        <v>0</v>
      </c>
      <c r="EU106" s="16">
        <f t="shared" si="20"/>
        <v>5</v>
      </c>
      <c r="EV106" s="100">
        <f t="shared" si="20"/>
        <v>2</v>
      </c>
      <c r="EW106" s="16">
        <f t="shared" si="20"/>
        <v>0</v>
      </c>
      <c r="EX106" s="16">
        <f t="shared" si="20"/>
        <v>5</v>
      </c>
      <c r="EY106" s="100">
        <f t="shared" si="20"/>
        <v>2</v>
      </c>
      <c r="EZ106" s="16">
        <f t="shared" si="20"/>
        <v>0</v>
      </c>
      <c r="FA106" s="16">
        <f t="shared" si="20"/>
        <v>7</v>
      </c>
      <c r="FB106" s="100">
        <f t="shared" si="20"/>
        <v>0</v>
      </c>
      <c r="FC106" s="16">
        <f t="shared" si="20"/>
        <v>0</v>
      </c>
      <c r="FD106" s="16">
        <f t="shared" si="20"/>
        <v>5</v>
      </c>
      <c r="FE106" s="100">
        <f t="shared" si="20"/>
        <v>2</v>
      </c>
      <c r="FF106" s="16">
        <f t="shared" si="20"/>
        <v>0</v>
      </c>
      <c r="FG106" s="16">
        <f t="shared" si="20"/>
        <v>4</v>
      </c>
      <c r="FH106" s="100">
        <f t="shared" si="20"/>
        <v>3</v>
      </c>
      <c r="FI106" s="16">
        <f t="shared" si="20"/>
        <v>0</v>
      </c>
      <c r="FJ106" s="16">
        <f t="shared" si="20"/>
        <v>7</v>
      </c>
      <c r="FK106" s="100">
        <f t="shared" si="20"/>
        <v>0</v>
      </c>
      <c r="FL106" s="16">
        <f t="shared" si="20"/>
        <v>0</v>
      </c>
      <c r="FM106" s="16">
        <f t="shared" si="20"/>
        <v>7</v>
      </c>
      <c r="FN106" s="100">
        <f t="shared" ref="FN106:HY106" si="21">SUM(FN99:FN105)</f>
        <v>0</v>
      </c>
      <c r="FO106" s="16">
        <f t="shared" si="21"/>
        <v>0</v>
      </c>
      <c r="FP106" s="16">
        <f t="shared" si="21"/>
        <v>6</v>
      </c>
      <c r="FQ106" s="100">
        <f t="shared" si="21"/>
        <v>1</v>
      </c>
      <c r="FR106" s="16">
        <f t="shared" si="21"/>
        <v>0</v>
      </c>
      <c r="FS106" s="16">
        <f t="shared" si="21"/>
        <v>7</v>
      </c>
      <c r="FT106" s="100">
        <f t="shared" si="21"/>
        <v>0</v>
      </c>
      <c r="FU106" s="16">
        <f t="shared" si="21"/>
        <v>0</v>
      </c>
      <c r="FV106" s="16">
        <f t="shared" si="21"/>
        <v>2</v>
      </c>
      <c r="FW106" s="100">
        <f t="shared" si="21"/>
        <v>5</v>
      </c>
      <c r="FX106" s="16">
        <f t="shared" si="21"/>
        <v>0</v>
      </c>
      <c r="FY106" s="16">
        <f t="shared" si="21"/>
        <v>7</v>
      </c>
      <c r="FZ106" s="100">
        <f t="shared" si="21"/>
        <v>0</v>
      </c>
      <c r="GA106" s="16">
        <f t="shared" si="21"/>
        <v>0</v>
      </c>
      <c r="GB106" s="16">
        <f t="shared" si="21"/>
        <v>7</v>
      </c>
      <c r="GC106" s="100">
        <f t="shared" si="21"/>
        <v>0</v>
      </c>
      <c r="GD106" s="16">
        <f t="shared" si="21"/>
        <v>0</v>
      </c>
      <c r="GE106" s="16">
        <f t="shared" si="21"/>
        <v>1</v>
      </c>
      <c r="GF106" s="100">
        <f t="shared" si="21"/>
        <v>6</v>
      </c>
      <c r="GG106" s="16">
        <f t="shared" si="21"/>
        <v>0</v>
      </c>
      <c r="GH106" s="16">
        <f t="shared" si="21"/>
        <v>7</v>
      </c>
      <c r="GI106" s="100">
        <f t="shared" si="21"/>
        <v>0</v>
      </c>
      <c r="GJ106" s="16">
        <f t="shared" si="21"/>
        <v>0</v>
      </c>
      <c r="GK106" s="16">
        <f t="shared" si="21"/>
        <v>4</v>
      </c>
      <c r="GL106" s="100">
        <f t="shared" si="21"/>
        <v>3</v>
      </c>
      <c r="GM106" s="16">
        <f t="shared" si="21"/>
        <v>0</v>
      </c>
      <c r="GN106" s="16">
        <f t="shared" si="21"/>
        <v>1</v>
      </c>
      <c r="GO106" s="100">
        <f t="shared" si="21"/>
        <v>6</v>
      </c>
      <c r="GP106" s="16">
        <f t="shared" si="21"/>
        <v>0</v>
      </c>
      <c r="GQ106" s="16">
        <f t="shared" si="21"/>
        <v>3</v>
      </c>
      <c r="GR106" s="100">
        <f t="shared" si="21"/>
        <v>4</v>
      </c>
      <c r="GS106" s="16">
        <f t="shared" si="21"/>
        <v>0</v>
      </c>
      <c r="GT106" s="16">
        <f t="shared" si="21"/>
        <v>4</v>
      </c>
      <c r="GU106" s="100">
        <f t="shared" si="21"/>
        <v>3</v>
      </c>
      <c r="GV106" s="16">
        <f t="shared" si="21"/>
        <v>0</v>
      </c>
      <c r="GW106" s="16">
        <f t="shared" si="21"/>
        <v>6</v>
      </c>
      <c r="GX106" s="100">
        <f t="shared" si="21"/>
        <v>1</v>
      </c>
      <c r="GY106" s="16">
        <f t="shared" si="21"/>
        <v>0</v>
      </c>
      <c r="GZ106" s="16">
        <f t="shared" si="21"/>
        <v>5</v>
      </c>
      <c r="HA106" s="100">
        <f t="shared" si="21"/>
        <v>2</v>
      </c>
      <c r="HB106" s="16">
        <f t="shared" si="21"/>
        <v>0</v>
      </c>
      <c r="HC106" s="16">
        <f t="shared" si="21"/>
        <v>7</v>
      </c>
      <c r="HD106" s="100">
        <f t="shared" si="21"/>
        <v>0</v>
      </c>
      <c r="HE106" s="16">
        <f t="shared" si="21"/>
        <v>0</v>
      </c>
      <c r="HF106" s="16">
        <f t="shared" si="21"/>
        <v>0</v>
      </c>
      <c r="HG106" s="100">
        <f t="shared" si="21"/>
        <v>7</v>
      </c>
      <c r="HH106" s="16">
        <f t="shared" si="21"/>
        <v>0</v>
      </c>
      <c r="HI106" s="16">
        <f t="shared" si="21"/>
        <v>2</v>
      </c>
      <c r="HJ106" s="100">
        <f t="shared" si="21"/>
        <v>5</v>
      </c>
      <c r="HK106" s="16">
        <f t="shared" si="21"/>
        <v>0</v>
      </c>
      <c r="HL106" s="16">
        <f t="shared" si="21"/>
        <v>7</v>
      </c>
      <c r="HM106" s="100">
        <f t="shared" si="21"/>
        <v>0</v>
      </c>
      <c r="HN106" s="16">
        <f t="shared" si="21"/>
        <v>0</v>
      </c>
      <c r="HO106" s="16">
        <f t="shared" si="21"/>
        <v>1</v>
      </c>
      <c r="HP106" s="100">
        <f t="shared" si="21"/>
        <v>6</v>
      </c>
      <c r="HQ106" s="16">
        <f t="shared" si="21"/>
        <v>0</v>
      </c>
      <c r="HR106" s="16">
        <f t="shared" si="21"/>
        <v>1</v>
      </c>
      <c r="HS106" s="100">
        <f t="shared" si="21"/>
        <v>6</v>
      </c>
      <c r="HT106" s="16">
        <f t="shared" si="21"/>
        <v>0</v>
      </c>
      <c r="HU106" s="16">
        <f t="shared" si="21"/>
        <v>7</v>
      </c>
      <c r="HV106" s="100">
        <f t="shared" si="21"/>
        <v>0</v>
      </c>
      <c r="HW106" s="16">
        <f t="shared" si="21"/>
        <v>0</v>
      </c>
      <c r="HX106" s="16">
        <f t="shared" si="21"/>
        <v>1</v>
      </c>
      <c r="HY106" s="100">
        <f t="shared" si="21"/>
        <v>6</v>
      </c>
      <c r="HZ106" s="16">
        <f t="shared" ref="HZ106:IU106" si="22">SUM(HZ99:HZ105)</f>
        <v>0</v>
      </c>
      <c r="IA106" s="16">
        <f t="shared" si="22"/>
        <v>4</v>
      </c>
      <c r="IB106" s="101">
        <f t="shared" si="22"/>
        <v>2</v>
      </c>
      <c r="IC106" s="16">
        <f t="shared" si="22"/>
        <v>1</v>
      </c>
      <c r="ID106" s="16">
        <f t="shared" si="22"/>
        <v>7</v>
      </c>
      <c r="IE106" s="101">
        <f t="shared" si="22"/>
        <v>0</v>
      </c>
      <c r="IF106" s="16">
        <f t="shared" si="22"/>
        <v>0</v>
      </c>
      <c r="IG106" s="16">
        <f t="shared" si="22"/>
        <v>3</v>
      </c>
      <c r="IH106" s="101">
        <f t="shared" si="22"/>
        <v>4</v>
      </c>
      <c r="II106" s="16">
        <f t="shared" si="22"/>
        <v>0</v>
      </c>
      <c r="IJ106" s="16">
        <f t="shared" si="22"/>
        <v>3</v>
      </c>
      <c r="IK106" s="101">
        <f t="shared" si="22"/>
        <v>4</v>
      </c>
      <c r="IL106" s="16">
        <f t="shared" si="22"/>
        <v>0</v>
      </c>
      <c r="IM106" s="16">
        <f t="shared" si="22"/>
        <v>7</v>
      </c>
      <c r="IN106" s="101">
        <f t="shared" si="22"/>
        <v>0</v>
      </c>
      <c r="IO106" s="16">
        <f t="shared" si="22"/>
        <v>0</v>
      </c>
      <c r="IP106" s="16">
        <f t="shared" si="22"/>
        <v>3</v>
      </c>
      <c r="IQ106" s="101">
        <f t="shared" si="22"/>
        <v>4</v>
      </c>
      <c r="IR106" s="16">
        <f t="shared" si="22"/>
        <v>0</v>
      </c>
      <c r="IS106" s="16">
        <f t="shared" si="22"/>
        <v>7</v>
      </c>
      <c r="IT106" s="101">
        <f t="shared" si="22"/>
        <v>0</v>
      </c>
      <c r="IU106" s="16">
        <f t="shared" si="22"/>
        <v>0</v>
      </c>
    </row>
    <row r="107" spans="2:255" x14ac:dyDescent="0.25">
      <c r="B107" s="175" t="s">
        <v>269</v>
      </c>
      <c r="C107" s="177"/>
      <c r="D107" s="17">
        <f t="shared" ref="D107:BO107" si="23">D106/10%</f>
        <v>70</v>
      </c>
      <c r="E107" s="102"/>
      <c r="F107" s="17">
        <f t="shared" si="23"/>
        <v>0</v>
      </c>
      <c r="G107" s="17">
        <f t="shared" si="23"/>
        <v>60</v>
      </c>
      <c r="H107" s="102">
        <f t="shared" si="23"/>
        <v>10</v>
      </c>
      <c r="I107" s="17">
        <f t="shared" si="23"/>
        <v>0</v>
      </c>
      <c r="J107" s="17">
        <f t="shared" si="23"/>
        <v>60</v>
      </c>
      <c r="K107" s="102">
        <f t="shared" si="23"/>
        <v>10</v>
      </c>
      <c r="L107" s="17">
        <f t="shared" si="23"/>
        <v>0</v>
      </c>
      <c r="M107" s="17">
        <f t="shared" si="23"/>
        <v>60</v>
      </c>
      <c r="N107" s="102">
        <f t="shared" si="23"/>
        <v>10</v>
      </c>
      <c r="O107" s="17">
        <f t="shared" si="23"/>
        <v>0</v>
      </c>
      <c r="P107" s="17">
        <f t="shared" si="23"/>
        <v>60</v>
      </c>
      <c r="Q107" s="102">
        <f t="shared" si="23"/>
        <v>10</v>
      </c>
      <c r="R107" s="17">
        <f t="shared" si="23"/>
        <v>0</v>
      </c>
      <c r="S107" s="17">
        <f t="shared" si="23"/>
        <v>60</v>
      </c>
      <c r="T107" s="102">
        <f t="shared" si="23"/>
        <v>10</v>
      </c>
      <c r="U107" s="17">
        <f t="shared" si="23"/>
        <v>0</v>
      </c>
      <c r="V107" s="17">
        <f t="shared" si="23"/>
        <v>60</v>
      </c>
      <c r="W107" s="102">
        <f t="shared" si="23"/>
        <v>10</v>
      </c>
      <c r="X107" s="17">
        <f t="shared" si="23"/>
        <v>0</v>
      </c>
      <c r="Y107" s="17">
        <f t="shared" si="23"/>
        <v>50</v>
      </c>
      <c r="Z107" s="103">
        <f t="shared" si="23"/>
        <v>20</v>
      </c>
      <c r="AA107" s="17">
        <f t="shared" si="23"/>
        <v>0</v>
      </c>
      <c r="AB107" s="17">
        <f t="shared" si="23"/>
        <v>50</v>
      </c>
      <c r="AC107" s="103">
        <f t="shared" si="23"/>
        <v>20</v>
      </c>
      <c r="AD107" s="17">
        <f t="shared" si="23"/>
        <v>0</v>
      </c>
      <c r="AE107" s="17">
        <f t="shared" si="23"/>
        <v>50</v>
      </c>
      <c r="AF107" s="103">
        <f t="shared" si="23"/>
        <v>20</v>
      </c>
      <c r="AG107" s="17">
        <f t="shared" si="23"/>
        <v>0</v>
      </c>
      <c r="AH107" s="17">
        <f t="shared" si="23"/>
        <v>50</v>
      </c>
      <c r="AI107" s="103">
        <f t="shared" si="23"/>
        <v>20</v>
      </c>
      <c r="AJ107" s="17">
        <f t="shared" si="23"/>
        <v>0</v>
      </c>
      <c r="AK107" s="17">
        <f t="shared" si="23"/>
        <v>30</v>
      </c>
      <c r="AL107" s="103">
        <f t="shared" si="23"/>
        <v>40</v>
      </c>
      <c r="AM107" s="17">
        <f t="shared" si="23"/>
        <v>0</v>
      </c>
      <c r="AN107" s="17">
        <f t="shared" si="23"/>
        <v>60</v>
      </c>
      <c r="AO107" s="103">
        <f t="shared" si="23"/>
        <v>0</v>
      </c>
      <c r="AP107" s="17">
        <f t="shared" si="23"/>
        <v>0</v>
      </c>
      <c r="AQ107" s="17">
        <f t="shared" si="23"/>
        <v>50</v>
      </c>
      <c r="AR107" s="103">
        <f t="shared" si="23"/>
        <v>20</v>
      </c>
      <c r="AS107" s="17">
        <f t="shared" si="23"/>
        <v>0</v>
      </c>
      <c r="AT107" s="17">
        <f t="shared" si="23"/>
        <v>40</v>
      </c>
      <c r="AU107" s="103">
        <f t="shared" si="23"/>
        <v>20</v>
      </c>
      <c r="AV107" s="17">
        <f t="shared" si="23"/>
        <v>10</v>
      </c>
      <c r="AW107" s="17">
        <f t="shared" si="23"/>
        <v>40</v>
      </c>
      <c r="AX107" s="103">
        <f t="shared" si="23"/>
        <v>20</v>
      </c>
      <c r="AY107" s="17">
        <f t="shared" si="23"/>
        <v>10</v>
      </c>
      <c r="AZ107" s="17">
        <f t="shared" si="23"/>
        <v>30</v>
      </c>
      <c r="BA107" s="103">
        <f t="shared" si="23"/>
        <v>40</v>
      </c>
      <c r="BB107" s="17">
        <f t="shared" si="23"/>
        <v>0</v>
      </c>
      <c r="BC107" s="17">
        <f t="shared" si="23"/>
        <v>30</v>
      </c>
      <c r="BD107" s="103">
        <f t="shared" si="23"/>
        <v>40</v>
      </c>
      <c r="BE107" s="17">
        <f t="shared" si="23"/>
        <v>0</v>
      </c>
      <c r="BF107" s="17">
        <f t="shared" si="23"/>
        <v>40</v>
      </c>
      <c r="BG107" s="103">
        <f t="shared" si="23"/>
        <v>30</v>
      </c>
      <c r="BH107" s="17">
        <f t="shared" si="23"/>
        <v>0</v>
      </c>
      <c r="BI107" s="17">
        <f t="shared" si="23"/>
        <v>50</v>
      </c>
      <c r="BJ107" s="103">
        <f t="shared" si="23"/>
        <v>20</v>
      </c>
      <c r="BK107" s="17">
        <f t="shared" si="23"/>
        <v>0</v>
      </c>
      <c r="BL107" s="17">
        <f t="shared" si="23"/>
        <v>40</v>
      </c>
      <c r="BM107" s="103">
        <f t="shared" si="23"/>
        <v>30</v>
      </c>
      <c r="BN107" s="17">
        <f t="shared" si="23"/>
        <v>0</v>
      </c>
      <c r="BO107" s="17">
        <f t="shared" si="23"/>
        <v>50</v>
      </c>
      <c r="BP107" s="103">
        <f t="shared" ref="BP107:EA107" si="24">BP106/10%</f>
        <v>20</v>
      </c>
      <c r="BQ107" s="17">
        <f t="shared" si="24"/>
        <v>0</v>
      </c>
      <c r="BR107" s="17">
        <f t="shared" si="24"/>
        <v>50</v>
      </c>
      <c r="BS107" s="103">
        <f t="shared" si="24"/>
        <v>20</v>
      </c>
      <c r="BT107" s="17">
        <f t="shared" si="24"/>
        <v>0</v>
      </c>
      <c r="BU107" s="17">
        <f t="shared" si="24"/>
        <v>50</v>
      </c>
      <c r="BV107" s="103">
        <f t="shared" si="24"/>
        <v>20</v>
      </c>
      <c r="BW107" s="17">
        <f t="shared" si="24"/>
        <v>0</v>
      </c>
      <c r="BX107" s="17">
        <f t="shared" si="24"/>
        <v>40</v>
      </c>
      <c r="BY107" s="103">
        <f t="shared" si="24"/>
        <v>30</v>
      </c>
      <c r="BZ107" s="17">
        <f t="shared" si="24"/>
        <v>0</v>
      </c>
      <c r="CA107" s="17">
        <f t="shared" si="24"/>
        <v>70</v>
      </c>
      <c r="CB107" s="103">
        <f t="shared" si="24"/>
        <v>0</v>
      </c>
      <c r="CC107" s="17">
        <f t="shared" si="24"/>
        <v>0</v>
      </c>
      <c r="CD107" s="17">
        <f t="shared" si="24"/>
        <v>30</v>
      </c>
      <c r="CE107" s="103">
        <f t="shared" si="24"/>
        <v>40</v>
      </c>
      <c r="CF107" s="17">
        <f t="shared" si="24"/>
        <v>0</v>
      </c>
      <c r="CG107" s="17">
        <f t="shared" si="24"/>
        <v>20</v>
      </c>
      <c r="CH107" s="103">
        <f t="shared" si="24"/>
        <v>50</v>
      </c>
      <c r="CI107" s="17">
        <f t="shared" si="24"/>
        <v>0</v>
      </c>
      <c r="CJ107" s="17">
        <f t="shared" si="24"/>
        <v>10</v>
      </c>
      <c r="CK107" s="103">
        <f t="shared" si="24"/>
        <v>60</v>
      </c>
      <c r="CL107" s="17">
        <f t="shared" si="24"/>
        <v>0</v>
      </c>
      <c r="CM107" s="17">
        <f t="shared" si="24"/>
        <v>20</v>
      </c>
      <c r="CN107" s="103">
        <f t="shared" si="24"/>
        <v>50</v>
      </c>
      <c r="CO107" s="17">
        <f t="shared" si="24"/>
        <v>0</v>
      </c>
      <c r="CP107" s="17">
        <f t="shared" si="24"/>
        <v>20</v>
      </c>
      <c r="CQ107" s="103">
        <f t="shared" si="24"/>
        <v>50</v>
      </c>
      <c r="CR107" s="17">
        <f t="shared" si="24"/>
        <v>0</v>
      </c>
      <c r="CS107" s="17">
        <f t="shared" si="24"/>
        <v>10</v>
      </c>
      <c r="CT107" s="103">
        <f t="shared" si="24"/>
        <v>60</v>
      </c>
      <c r="CU107" s="17">
        <f t="shared" si="24"/>
        <v>0</v>
      </c>
      <c r="CV107" s="17">
        <f t="shared" si="24"/>
        <v>10</v>
      </c>
      <c r="CW107" s="103">
        <f t="shared" si="24"/>
        <v>60</v>
      </c>
      <c r="CX107" s="17">
        <f t="shared" si="24"/>
        <v>0</v>
      </c>
      <c r="CY107" s="17">
        <f t="shared" si="24"/>
        <v>0</v>
      </c>
      <c r="CZ107" s="103">
        <f t="shared" si="24"/>
        <v>20</v>
      </c>
      <c r="DA107" s="17">
        <f t="shared" si="24"/>
        <v>50</v>
      </c>
      <c r="DB107" s="17">
        <f t="shared" si="24"/>
        <v>20</v>
      </c>
      <c r="DC107" s="103">
        <f t="shared" si="24"/>
        <v>50</v>
      </c>
      <c r="DD107" s="17">
        <f t="shared" si="24"/>
        <v>0</v>
      </c>
      <c r="DE107" s="17">
        <f t="shared" si="24"/>
        <v>40</v>
      </c>
      <c r="DF107" s="104">
        <f t="shared" si="24"/>
        <v>30</v>
      </c>
      <c r="DG107" s="17">
        <f t="shared" si="24"/>
        <v>0</v>
      </c>
      <c r="DH107" s="17">
        <f t="shared" si="24"/>
        <v>40</v>
      </c>
      <c r="DI107" s="104">
        <f t="shared" si="24"/>
        <v>30</v>
      </c>
      <c r="DJ107" s="17">
        <f t="shared" si="24"/>
        <v>0</v>
      </c>
      <c r="DK107" s="17">
        <f t="shared" si="24"/>
        <v>40</v>
      </c>
      <c r="DL107" s="104">
        <f t="shared" si="24"/>
        <v>30</v>
      </c>
      <c r="DM107" s="17">
        <f t="shared" si="24"/>
        <v>0</v>
      </c>
      <c r="DN107" s="17">
        <f t="shared" si="24"/>
        <v>40</v>
      </c>
      <c r="DO107" s="104">
        <f t="shared" si="24"/>
        <v>30</v>
      </c>
      <c r="DP107" s="17">
        <f t="shared" si="24"/>
        <v>0</v>
      </c>
      <c r="DQ107" s="17">
        <f t="shared" si="24"/>
        <v>70</v>
      </c>
      <c r="DR107" s="104">
        <f t="shared" si="24"/>
        <v>0</v>
      </c>
      <c r="DS107" s="17">
        <f t="shared" si="24"/>
        <v>0</v>
      </c>
      <c r="DT107" s="17">
        <f t="shared" si="24"/>
        <v>50</v>
      </c>
      <c r="DU107" s="104">
        <f t="shared" si="24"/>
        <v>20</v>
      </c>
      <c r="DV107" s="17">
        <f t="shared" si="24"/>
        <v>0</v>
      </c>
      <c r="DW107" s="17">
        <f t="shared" si="24"/>
        <v>50</v>
      </c>
      <c r="DX107" s="104">
        <f t="shared" si="24"/>
        <v>20</v>
      </c>
      <c r="DY107" s="17">
        <f t="shared" si="24"/>
        <v>0</v>
      </c>
      <c r="DZ107" s="17">
        <f t="shared" si="24"/>
        <v>70</v>
      </c>
      <c r="EA107" s="105">
        <f t="shared" si="24"/>
        <v>0</v>
      </c>
      <c r="EB107" s="17">
        <f t="shared" ref="EB107:GM107" si="25">EB106/10%</f>
        <v>0</v>
      </c>
      <c r="EC107" s="17">
        <f t="shared" si="25"/>
        <v>60</v>
      </c>
      <c r="ED107" s="105">
        <f t="shared" si="25"/>
        <v>10</v>
      </c>
      <c r="EE107" s="17">
        <f t="shared" si="25"/>
        <v>0</v>
      </c>
      <c r="EF107" s="17">
        <f t="shared" si="25"/>
        <v>60</v>
      </c>
      <c r="EG107" s="105">
        <f t="shared" si="25"/>
        <v>10</v>
      </c>
      <c r="EH107" s="17">
        <f t="shared" si="25"/>
        <v>0</v>
      </c>
      <c r="EI107" s="17">
        <f t="shared" si="25"/>
        <v>70</v>
      </c>
      <c r="EJ107" s="105">
        <f t="shared" si="25"/>
        <v>0</v>
      </c>
      <c r="EK107" s="17">
        <f t="shared" si="25"/>
        <v>0</v>
      </c>
      <c r="EL107" s="17">
        <f t="shared" si="25"/>
        <v>40</v>
      </c>
      <c r="EM107" s="105">
        <f t="shared" si="25"/>
        <v>30</v>
      </c>
      <c r="EN107" s="17">
        <f t="shared" si="25"/>
        <v>0</v>
      </c>
      <c r="EO107" s="17">
        <f t="shared" si="25"/>
        <v>40</v>
      </c>
      <c r="EP107" s="105">
        <f t="shared" si="25"/>
        <v>30</v>
      </c>
      <c r="EQ107" s="17">
        <f t="shared" si="25"/>
        <v>0</v>
      </c>
      <c r="ER107" s="17">
        <f t="shared" si="25"/>
        <v>70</v>
      </c>
      <c r="ES107" s="105">
        <f t="shared" si="25"/>
        <v>0</v>
      </c>
      <c r="ET107" s="17">
        <f t="shared" si="25"/>
        <v>0</v>
      </c>
      <c r="EU107" s="17">
        <f t="shared" si="25"/>
        <v>50</v>
      </c>
      <c r="EV107" s="105">
        <f t="shared" si="25"/>
        <v>20</v>
      </c>
      <c r="EW107" s="17">
        <f t="shared" si="25"/>
        <v>0</v>
      </c>
      <c r="EX107" s="17">
        <f t="shared" si="25"/>
        <v>50</v>
      </c>
      <c r="EY107" s="105">
        <f t="shared" si="25"/>
        <v>20</v>
      </c>
      <c r="EZ107" s="17">
        <f t="shared" si="25"/>
        <v>0</v>
      </c>
      <c r="FA107" s="17">
        <f t="shared" si="25"/>
        <v>70</v>
      </c>
      <c r="FB107" s="105">
        <f t="shared" si="25"/>
        <v>0</v>
      </c>
      <c r="FC107" s="17">
        <f t="shared" si="25"/>
        <v>0</v>
      </c>
      <c r="FD107" s="17">
        <f t="shared" si="25"/>
        <v>50</v>
      </c>
      <c r="FE107" s="105">
        <f t="shared" si="25"/>
        <v>20</v>
      </c>
      <c r="FF107" s="17">
        <f t="shared" si="25"/>
        <v>0</v>
      </c>
      <c r="FG107" s="17">
        <f t="shared" si="25"/>
        <v>40</v>
      </c>
      <c r="FH107" s="105">
        <f t="shared" si="25"/>
        <v>30</v>
      </c>
      <c r="FI107" s="17">
        <f t="shared" si="25"/>
        <v>0</v>
      </c>
      <c r="FJ107" s="17">
        <f t="shared" si="25"/>
        <v>70</v>
      </c>
      <c r="FK107" s="105">
        <f t="shared" si="25"/>
        <v>0</v>
      </c>
      <c r="FL107" s="17">
        <f t="shared" si="25"/>
        <v>0</v>
      </c>
      <c r="FM107" s="17">
        <f t="shared" si="25"/>
        <v>70</v>
      </c>
      <c r="FN107" s="105">
        <f t="shared" si="25"/>
        <v>0</v>
      </c>
      <c r="FO107" s="17">
        <f t="shared" si="25"/>
        <v>0</v>
      </c>
      <c r="FP107" s="17">
        <f t="shared" si="25"/>
        <v>60</v>
      </c>
      <c r="FQ107" s="105">
        <f t="shared" si="25"/>
        <v>10</v>
      </c>
      <c r="FR107" s="17">
        <f t="shared" si="25"/>
        <v>0</v>
      </c>
      <c r="FS107" s="17">
        <f t="shared" si="25"/>
        <v>70</v>
      </c>
      <c r="FT107" s="105">
        <f t="shared" si="25"/>
        <v>0</v>
      </c>
      <c r="FU107" s="17">
        <f t="shared" si="25"/>
        <v>0</v>
      </c>
      <c r="FV107" s="17">
        <f t="shared" si="25"/>
        <v>20</v>
      </c>
      <c r="FW107" s="105">
        <f t="shared" si="25"/>
        <v>50</v>
      </c>
      <c r="FX107" s="17">
        <f t="shared" si="25"/>
        <v>0</v>
      </c>
      <c r="FY107" s="17">
        <f t="shared" si="25"/>
        <v>70</v>
      </c>
      <c r="FZ107" s="105">
        <f t="shared" si="25"/>
        <v>0</v>
      </c>
      <c r="GA107" s="17">
        <f t="shared" si="25"/>
        <v>0</v>
      </c>
      <c r="GB107" s="17">
        <f t="shared" si="25"/>
        <v>70</v>
      </c>
      <c r="GC107" s="105">
        <f t="shared" si="25"/>
        <v>0</v>
      </c>
      <c r="GD107" s="17">
        <f t="shared" si="25"/>
        <v>0</v>
      </c>
      <c r="GE107" s="17">
        <f t="shared" si="25"/>
        <v>10</v>
      </c>
      <c r="GF107" s="105">
        <f t="shared" si="25"/>
        <v>60</v>
      </c>
      <c r="GG107" s="17">
        <f t="shared" si="25"/>
        <v>0</v>
      </c>
      <c r="GH107" s="17">
        <f t="shared" si="25"/>
        <v>70</v>
      </c>
      <c r="GI107" s="105">
        <f t="shared" si="25"/>
        <v>0</v>
      </c>
      <c r="GJ107" s="17">
        <f t="shared" si="25"/>
        <v>0</v>
      </c>
      <c r="GK107" s="17">
        <f t="shared" si="25"/>
        <v>40</v>
      </c>
      <c r="GL107" s="105">
        <f t="shared" si="25"/>
        <v>30</v>
      </c>
      <c r="GM107" s="17">
        <f t="shared" si="25"/>
        <v>0</v>
      </c>
      <c r="GN107" s="17">
        <f t="shared" ref="GN107:IU107" si="26">GN106/10%</f>
        <v>10</v>
      </c>
      <c r="GO107" s="105">
        <f t="shared" si="26"/>
        <v>60</v>
      </c>
      <c r="GP107" s="17">
        <f t="shared" si="26"/>
        <v>0</v>
      </c>
      <c r="GQ107" s="17">
        <f t="shared" si="26"/>
        <v>30</v>
      </c>
      <c r="GR107" s="105">
        <f t="shared" si="26"/>
        <v>40</v>
      </c>
      <c r="GS107" s="17">
        <f t="shared" si="26"/>
        <v>0</v>
      </c>
      <c r="GT107" s="17">
        <f t="shared" si="26"/>
        <v>40</v>
      </c>
      <c r="GU107" s="105">
        <f t="shared" si="26"/>
        <v>30</v>
      </c>
      <c r="GV107" s="17">
        <f t="shared" si="26"/>
        <v>0</v>
      </c>
      <c r="GW107" s="17">
        <f t="shared" si="26"/>
        <v>60</v>
      </c>
      <c r="GX107" s="105">
        <f t="shared" si="26"/>
        <v>10</v>
      </c>
      <c r="GY107" s="17">
        <f t="shared" si="26"/>
        <v>0</v>
      </c>
      <c r="GZ107" s="17">
        <f t="shared" si="26"/>
        <v>50</v>
      </c>
      <c r="HA107" s="105">
        <f t="shared" si="26"/>
        <v>20</v>
      </c>
      <c r="HB107" s="17">
        <f t="shared" si="26"/>
        <v>0</v>
      </c>
      <c r="HC107" s="17">
        <f t="shared" si="26"/>
        <v>70</v>
      </c>
      <c r="HD107" s="105">
        <f t="shared" si="26"/>
        <v>0</v>
      </c>
      <c r="HE107" s="17">
        <f t="shared" si="26"/>
        <v>0</v>
      </c>
      <c r="HF107" s="17">
        <f t="shared" si="26"/>
        <v>0</v>
      </c>
      <c r="HG107" s="105">
        <f t="shared" si="26"/>
        <v>70</v>
      </c>
      <c r="HH107" s="17">
        <f t="shared" si="26"/>
        <v>0</v>
      </c>
      <c r="HI107" s="17">
        <f t="shared" si="26"/>
        <v>20</v>
      </c>
      <c r="HJ107" s="105">
        <f t="shared" si="26"/>
        <v>50</v>
      </c>
      <c r="HK107" s="17">
        <f t="shared" si="26"/>
        <v>0</v>
      </c>
      <c r="HL107" s="17">
        <f t="shared" si="26"/>
        <v>70</v>
      </c>
      <c r="HM107" s="105">
        <f t="shared" si="26"/>
        <v>0</v>
      </c>
      <c r="HN107" s="17">
        <f t="shared" si="26"/>
        <v>0</v>
      </c>
      <c r="HO107" s="17">
        <f t="shared" si="26"/>
        <v>10</v>
      </c>
      <c r="HP107" s="105">
        <f t="shared" si="26"/>
        <v>60</v>
      </c>
      <c r="HQ107" s="17">
        <f t="shared" si="26"/>
        <v>0</v>
      </c>
      <c r="HR107" s="17">
        <f t="shared" si="26"/>
        <v>10</v>
      </c>
      <c r="HS107" s="105">
        <f t="shared" si="26"/>
        <v>60</v>
      </c>
      <c r="HT107" s="17">
        <f t="shared" si="26"/>
        <v>0</v>
      </c>
      <c r="HU107" s="17">
        <f t="shared" si="26"/>
        <v>70</v>
      </c>
      <c r="HV107" s="105">
        <f t="shared" si="26"/>
        <v>0</v>
      </c>
      <c r="HW107" s="17">
        <f t="shared" si="26"/>
        <v>0</v>
      </c>
      <c r="HX107" s="17">
        <f t="shared" si="26"/>
        <v>10</v>
      </c>
      <c r="HY107" s="105">
        <f t="shared" si="26"/>
        <v>60</v>
      </c>
      <c r="HZ107" s="17">
        <f t="shared" si="26"/>
        <v>0</v>
      </c>
      <c r="IA107" s="17">
        <f t="shared" si="26"/>
        <v>40</v>
      </c>
      <c r="IB107" s="106">
        <f t="shared" si="26"/>
        <v>20</v>
      </c>
      <c r="IC107" s="17">
        <f t="shared" si="26"/>
        <v>10</v>
      </c>
      <c r="ID107" s="17">
        <f t="shared" si="26"/>
        <v>70</v>
      </c>
      <c r="IE107" s="106">
        <f t="shared" si="26"/>
        <v>0</v>
      </c>
      <c r="IF107" s="17">
        <f t="shared" si="26"/>
        <v>0</v>
      </c>
      <c r="IG107" s="17">
        <f t="shared" si="26"/>
        <v>30</v>
      </c>
      <c r="IH107" s="106">
        <f t="shared" si="26"/>
        <v>40</v>
      </c>
      <c r="II107" s="17">
        <f t="shared" si="26"/>
        <v>0</v>
      </c>
      <c r="IJ107" s="17">
        <f t="shared" si="26"/>
        <v>30</v>
      </c>
      <c r="IK107" s="106">
        <f t="shared" si="26"/>
        <v>40</v>
      </c>
      <c r="IL107" s="17">
        <f t="shared" si="26"/>
        <v>0</v>
      </c>
      <c r="IM107" s="17">
        <f t="shared" si="26"/>
        <v>70</v>
      </c>
      <c r="IN107" s="106">
        <f t="shared" si="26"/>
        <v>0</v>
      </c>
      <c r="IO107" s="17">
        <f t="shared" si="26"/>
        <v>0</v>
      </c>
      <c r="IP107" s="17">
        <f t="shared" si="26"/>
        <v>30</v>
      </c>
      <c r="IQ107" s="106">
        <f t="shared" si="26"/>
        <v>40</v>
      </c>
      <c r="IR107" s="17">
        <f t="shared" si="26"/>
        <v>0</v>
      </c>
      <c r="IS107" s="17">
        <f t="shared" si="26"/>
        <v>70</v>
      </c>
      <c r="IT107" s="106">
        <f t="shared" si="26"/>
        <v>0</v>
      </c>
      <c r="IU107" s="17">
        <f t="shared" si="26"/>
        <v>0</v>
      </c>
    </row>
    <row r="109" spans="2:255" x14ac:dyDescent="0.25">
      <c r="C109" s="171" t="s">
        <v>1000</v>
      </c>
      <c r="D109" s="171"/>
      <c r="E109" s="171"/>
      <c r="F109" s="171"/>
      <c r="G109" s="63"/>
      <c r="H109" s="63"/>
      <c r="I109" s="63"/>
      <c r="J109" s="63"/>
      <c r="K109" s="63"/>
      <c r="L109" s="63"/>
    </row>
    <row r="110" spans="2:255" x14ac:dyDescent="0.25">
      <c r="C110" s="65" t="s">
        <v>44</v>
      </c>
      <c r="D110" s="45" t="s">
        <v>979</v>
      </c>
      <c r="E110" s="67">
        <v>6</v>
      </c>
      <c r="F110" s="68">
        <v>90</v>
      </c>
      <c r="G110" s="63"/>
      <c r="H110" s="63"/>
      <c r="I110" s="63"/>
      <c r="J110" s="63"/>
      <c r="K110" s="63"/>
      <c r="L110" s="63"/>
    </row>
    <row r="111" spans="2:255" x14ac:dyDescent="0.25">
      <c r="C111" s="65" t="s">
        <v>45</v>
      </c>
      <c r="D111" s="45" t="s">
        <v>979</v>
      </c>
      <c r="E111" s="67">
        <f>F111/100*10</f>
        <v>1</v>
      </c>
      <c r="F111" s="68">
        <v>10</v>
      </c>
      <c r="G111" s="63"/>
      <c r="H111" s="63"/>
      <c r="I111" s="63"/>
      <c r="J111" s="63"/>
      <c r="K111" s="63"/>
      <c r="L111" s="63"/>
    </row>
    <row r="112" spans="2:255" x14ac:dyDescent="0.25">
      <c r="C112" s="65" t="s">
        <v>46</v>
      </c>
      <c r="D112" s="45" t="s">
        <v>979</v>
      </c>
      <c r="E112" s="67">
        <f>F112/100*10</f>
        <v>0</v>
      </c>
      <c r="F112" s="68">
        <f>(F107+I107+L107+O107+R107+U107+X107)/7</f>
        <v>0</v>
      </c>
      <c r="G112" s="63"/>
      <c r="H112" s="63"/>
      <c r="I112" s="63"/>
      <c r="J112" s="63"/>
      <c r="K112" s="63"/>
      <c r="L112" s="63"/>
    </row>
    <row r="113" spans="3:14" x14ac:dyDescent="0.25">
      <c r="C113" s="69"/>
      <c r="D113" s="95"/>
      <c r="E113" s="70">
        <f>SUM(E110:E112)</f>
        <v>7</v>
      </c>
      <c r="F113" s="70">
        <f>SUM(F110:F112)</f>
        <v>100</v>
      </c>
      <c r="G113" s="63"/>
      <c r="H113" s="63"/>
      <c r="I113" s="63"/>
      <c r="J113" s="63"/>
      <c r="K113" s="63"/>
      <c r="L113" s="63"/>
    </row>
    <row r="114" spans="3:14" x14ac:dyDescent="0.25">
      <c r="C114" s="65"/>
      <c r="D114" s="45"/>
      <c r="E114" s="172" t="s">
        <v>7</v>
      </c>
      <c r="F114" s="172"/>
      <c r="G114" s="173" t="s">
        <v>8</v>
      </c>
      <c r="H114" s="173"/>
      <c r="I114" s="174" t="s">
        <v>593</v>
      </c>
      <c r="J114" s="174"/>
      <c r="K114" s="174" t="s">
        <v>253</v>
      </c>
      <c r="L114" s="174"/>
    </row>
    <row r="115" spans="3:14" x14ac:dyDescent="0.25">
      <c r="C115" s="65" t="s">
        <v>44</v>
      </c>
      <c r="D115" s="45" t="s">
        <v>980</v>
      </c>
      <c r="E115" s="67">
        <v>3</v>
      </c>
      <c r="F115" s="68">
        <v>60</v>
      </c>
      <c r="G115" s="45">
        <v>4</v>
      </c>
      <c r="H115" s="68">
        <v>70</v>
      </c>
      <c r="I115" s="45">
        <v>4</v>
      </c>
      <c r="J115" s="68">
        <v>70</v>
      </c>
      <c r="K115" s="45"/>
      <c r="L115" s="68">
        <v>10</v>
      </c>
    </row>
    <row r="116" spans="3:14" x14ac:dyDescent="0.25">
      <c r="C116" s="65" t="s">
        <v>45</v>
      </c>
      <c r="D116" s="45" t="s">
        <v>980</v>
      </c>
      <c r="E116" s="67">
        <f>F116/100*10</f>
        <v>4</v>
      </c>
      <c r="F116" s="68">
        <v>40</v>
      </c>
      <c r="G116" s="45">
        <v>2</v>
      </c>
      <c r="H116" s="68">
        <v>20</v>
      </c>
      <c r="I116" s="45">
        <v>3</v>
      </c>
      <c r="J116" s="68">
        <v>30</v>
      </c>
      <c r="K116" s="45">
        <v>6</v>
      </c>
      <c r="L116" s="68">
        <v>80</v>
      </c>
    </row>
    <row r="117" spans="3:14" x14ac:dyDescent="0.25">
      <c r="C117" s="65" t="s">
        <v>46</v>
      </c>
      <c r="D117" s="45" t="s">
        <v>980</v>
      </c>
      <c r="E117" s="67">
        <f>F117/100*10</f>
        <v>0</v>
      </c>
      <c r="F117" s="68">
        <f>(AA107+AD107+AG107+AJ107+AM107+AP107+AS107)/7</f>
        <v>0</v>
      </c>
      <c r="G117" s="45">
        <v>1</v>
      </c>
      <c r="H117" s="68">
        <v>3</v>
      </c>
      <c r="I117" s="45">
        <f>J117/100*10</f>
        <v>0</v>
      </c>
      <c r="J117" s="68">
        <f>(BQ107+BT107+BW107+BZ107+CC107+CF107+CI107)/7</f>
        <v>0</v>
      </c>
      <c r="K117" s="45">
        <v>1</v>
      </c>
      <c r="L117" s="68">
        <v>10</v>
      </c>
    </row>
    <row r="118" spans="3:14" x14ac:dyDescent="0.25">
      <c r="C118" s="65"/>
      <c r="D118" s="45"/>
      <c r="E118" s="73">
        <f t="shared" ref="E118:J118" si="27">SUM(E115:E117)</f>
        <v>7</v>
      </c>
      <c r="F118" s="73">
        <f t="shared" si="27"/>
        <v>100</v>
      </c>
      <c r="G118" s="74">
        <f t="shared" si="27"/>
        <v>7</v>
      </c>
      <c r="H118" s="74">
        <f t="shared" si="27"/>
        <v>93</v>
      </c>
      <c r="I118" s="74">
        <f t="shared" si="27"/>
        <v>7</v>
      </c>
      <c r="J118" s="74">
        <f t="shared" si="27"/>
        <v>100</v>
      </c>
      <c r="K118" s="74">
        <f>SUM(K115:K117)</f>
        <v>7</v>
      </c>
      <c r="L118" s="74">
        <f>SUM(L115:L117)</f>
        <v>100</v>
      </c>
    </row>
    <row r="119" spans="3:14" x14ac:dyDescent="0.25">
      <c r="C119" s="65" t="s">
        <v>44</v>
      </c>
      <c r="D119" s="45" t="s">
        <v>981</v>
      </c>
      <c r="E119" s="67">
        <v>4</v>
      </c>
      <c r="F119" s="68">
        <v>70</v>
      </c>
      <c r="G119" s="63"/>
      <c r="H119" s="63"/>
      <c r="I119" s="63"/>
      <c r="J119" s="63"/>
      <c r="K119" s="63"/>
      <c r="L119" s="63"/>
    </row>
    <row r="120" spans="3:14" x14ac:dyDescent="0.25">
      <c r="C120" s="65" t="s">
        <v>45</v>
      </c>
      <c r="D120" s="45" t="s">
        <v>981</v>
      </c>
      <c r="E120" s="67">
        <v>3</v>
      </c>
      <c r="F120" s="68">
        <v>30</v>
      </c>
      <c r="G120" s="63"/>
      <c r="H120" s="63"/>
      <c r="I120" s="63"/>
      <c r="J120" s="63"/>
      <c r="K120" s="63"/>
      <c r="L120" s="63"/>
    </row>
    <row r="121" spans="3:14" x14ac:dyDescent="0.25">
      <c r="C121" s="65" t="s">
        <v>46</v>
      </c>
      <c r="D121" s="45" t="s">
        <v>981</v>
      </c>
      <c r="E121" s="67">
        <f>F121/100*10</f>
        <v>0</v>
      </c>
      <c r="F121" s="68">
        <f>(DG107+DJ107+DM107+DP107+DS107+DV107+DY107)/7</f>
        <v>0</v>
      </c>
      <c r="G121" s="63"/>
      <c r="H121" s="63"/>
      <c r="I121" s="63"/>
      <c r="J121" s="63"/>
      <c r="K121" s="63"/>
      <c r="L121" s="63"/>
    </row>
    <row r="122" spans="3:14" x14ac:dyDescent="0.25">
      <c r="C122" s="69"/>
      <c r="D122" s="95"/>
      <c r="E122" s="70">
        <f>SUM(E119:E121)</f>
        <v>7</v>
      </c>
      <c r="F122" s="70">
        <f>SUM(F119:F121)</f>
        <v>100</v>
      </c>
      <c r="G122" s="63"/>
      <c r="H122" s="63"/>
      <c r="I122" s="63"/>
      <c r="J122" s="63"/>
      <c r="K122" s="63"/>
      <c r="L122" s="63"/>
    </row>
    <row r="123" spans="3:14" x14ac:dyDescent="0.25">
      <c r="C123" s="65"/>
      <c r="D123" s="45"/>
      <c r="E123" s="172" t="s">
        <v>58</v>
      </c>
      <c r="F123" s="172"/>
      <c r="G123" s="174" t="s">
        <v>10</v>
      </c>
      <c r="H123" s="174"/>
      <c r="I123" s="174" t="s">
        <v>59</v>
      </c>
      <c r="J123" s="174"/>
      <c r="K123" s="174" t="s">
        <v>60</v>
      </c>
      <c r="L123" s="174"/>
      <c r="M123" s="143" t="s">
        <v>11</v>
      </c>
      <c r="N123" s="143"/>
    </row>
    <row r="124" spans="3:14" x14ac:dyDescent="0.25">
      <c r="C124" s="65" t="s">
        <v>44</v>
      </c>
      <c r="D124" s="45" t="s">
        <v>982</v>
      </c>
      <c r="E124" s="67">
        <v>5</v>
      </c>
      <c r="F124" s="68">
        <v>80</v>
      </c>
      <c r="G124" s="45">
        <v>4</v>
      </c>
      <c r="H124" s="68">
        <v>70</v>
      </c>
      <c r="I124" s="45">
        <v>4</v>
      </c>
      <c r="J124" s="68">
        <v>70</v>
      </c>
      <c r="K124" s="45">
        <v>3</v>
      </c>
      <c r="L124" s="68">
        <v>60</v>
      </c>
      <c r="M124" s="16">
        <v>4</v>
      </c>
      <c r="N124" s="76">
        <v>70</v>
      </c>
    </row>
    <row r="125" spans="3:14" x14ac:dyDescent="0.25">
      <c r="C125" s="65" t="s">
        <v>45</v>
      </c>
      <c r="D125" s="45" t="s">
        <v>982</v>
      </c>
      <c r="E125" s="67">
        <f>F125/100*10</f>
        <v>2</v>
      </c>
      <c r="F125" s="68">
        <v>20</v>
      </c>
      <c r="G125" s="45">
        <v>3</v>
      </c>
      <c r="H125" s="68">
        <v>30</v>
      </c>
      <c r="I125" s="45">
        <v>3</v>
      </c>
      <c r="J125" s="68">
        <v>30</v>
      </c>
      <c r="K125" s="45">
        <v>4</v>
      </c>
      <c r="L125" s="68">
        <v>40</v>
      </c>
      <c r="M125" s="16">
        <v>3</v>
      </c>
      <c r="N125" s="76">
        <v>30</v>
      </c>
    </row>
    <row r="126" spans="3:14" x14ac:dyDescent="0.25">
      <c r="C126" s="65" t="s">
        <v>46</v>
      </c>
      <c r="D126" s="45" t="s">
        <v>982</v>
      </c>
      <c r="E126" s="67">
        <f>F126/100*10</f>
        <v>0</v>
      </c>
      <c r="F126" s="68">
        <f>(EB107+EE107+EH107+EK107+EN107+EQ107+ET107)/7</f>
        <v>0</v>
      </c>
      <c r="G126" s="45">
        <f>H126/100*10</f>
        <v>0</v>
      </c>
      <c r="H126" s="68">
        <f>(EW107+EZ107+FC107+FF107+FI107+FL107+FO107)/7</f>
        <v>0</v>
      </c>
      <c r="I126" s="45">
        <f>J126/100*10</f>
        <v>0</v>
      </c>
      <c r="J126" s="68">
        <f>(FR107+FU107+FX107+GA107+GD107+GG107+GJ107)/7</f>
        <v>0</v>
      </c>
      <c r="K126" s="45">
        <f>L126/100*10</f>
        <v>0</v>
      </c>
      <c r="L126" s="68">
        <f>(GM107+GP107+GS107+GV107+GY107+HB107+HE107)/7</f>
        <v>0</v>
      </c>
      <c r="M126" s="16">
        <f>N126/100*10</f>
        <v>0</v>
      </c>
      <c r="N126" s="76">
        <f>(HH107+HK107+HN107+HQ107+HT107+HW107+HZ107)/7</f>
        <v>0</v>
      </c>
    </row>
    <row r="127" spans="3:14" x14ac:dyDescent="0.25">
      <c r="C127" s="65"/>
      <c r="D127" s="45"/>
      <c r="E127" s="73">
        <f t="shared" ref="E127:L127" si="28">SUM(E124:E126)</f>
        <v>7</v>
      </c>
      <c r="F127" s="73">
        <f t="shared" si="28"/>
        <v>100</v>
      </c>
      <c r="G127" s="74">
        <f t="shared" si="28"/>
        <v>7</v>
      </c>
      <c r="H127" s="74">
        <f t="shared" si="28"/>
        <v>100</v>
      </c>
      <c r="I127" s="74">
        <f t="shared" si="28"/>
        <v>7</v>
      </c>
      <c r="J127" s="74">
        <f t="shared" si="28"/>
        <v>100</v>
      </c>
      <c r="K127" s="74">
        <f t="shared" si="28"/>
        <v>7</v>
      </c>
      <c r="L127" s="74">
        <f t="shared" si="28"/>
        <v>100</v>
      </c>
      <c r="M127" s="77">
        <f>SUM(M124:M126)</f>
        <v>7</v>
      </c>
      <c r="N127" s="77">
        <f>SUM(N124:N126)</f>
        <v>100</v>
      </c>
    </row>
    <row r="128" spans="3:14" x14ac:dyDescent="0.25">
      <c r="C128" s="65" t="s">
        <v>44</v>
      </c>
      <c r="D128" s="45" t="s">
        <v>983</v>
      </c>
      <c r="E128" s="67">
        <v>4</v>
      </c>
      <c r="F128" s="68">
        <v>70</v>
      </c>
      <c r="G128" s="63"/>
      <c r="H128" s="63"/>
      <c r="I128" s="63"/>
      <c r="J128" s="63"/>
      <c r="K128" s="63"/>
      <c r="L128" s="63"/>
    </row>
    <row r="129" spans="3:12" x14ac:dyDescent="0.25">
      <c r="C129" s="65" t="s">
        <v>45</v>
      </c>
      <c r="D129" s="45" t="s">
        <v>983</v>
      </c>
      <c r="E129" s="67">
        <f>F129/100*10</f>
        <v>3</v>
      </c>
      <c r="F129" s="68">
        <v>30</v>
      </c>
      <c r="G129" s="63"/>
      <c r="H129" s="63"/>
      <c r="I129" s="63"/>
      <c r="J129" s="63"/>
      <c r="K129" s="63"/>
      <c r="L129" s="63"/>
    </row>
    <row r="130" spans="3:12" x14ac:dyDescent="0.25">
      <c r="C130" s="65" t="s">
        <v>46</v>
      </c>
      <c r="D130" s="45" t="s">
        <v>983</v>
      </c>
      <c r="E130" s="67">
        <f>F130/100*10</f>
        <v>0</v>
      </c>
      <c r="F130" s="68">
        <v>0</v>
      </c>
      <c r="G130" s="63"/>
      <c r="H130" s="63"/>
      <c r="I130" s="63"/>
      <c r="J130" s="63"/>
      <c r="K130" s="63"/>
      <c r="L130" s="63"/>
    </row>
    <row r="131" spans="3:12" x14ac:dyDescent="0.25">
      <c r="C131" s="65"/>
      <c r="D131" s="65"/>
      <c r="E131" s="73">
        <f>SUM(E128:E130)</f>
        <v>7</v>
      </c>
      <c r="F131" s="73">
        <f>SUM(F128:F130)</f>
        <v>100</v>
      </c>
      <c r="G131" s="63"/>
      <c r="H131" s="63"/>
      <c r="I131" s="63"/>
      <c r="J131" s="63"/>
      <c r="K131" s="63"/>
      <c r="L131" s="63"/>
    </row>
  </sheetData>
  <mergeCells count="589">
    <mergeCell ref="M123:N123"/>
    <mergeCell ref="B106:C106"/>
    <mergeCell ref="B107:C107"/>
    <mergeCell ref="C109:F109"/>
    <mergeCell ref="E114:F114"/>
    <mergeCell ref="G114:H114"/>
    <mergeCell ref="I114:J114"/>
    <mergeCell ref="K114:L114"/>
    <mergeCell ref="E123:F123"/>
    <mergeCell ref="G123:H123"/>
    <mergeCell ref="I123:J123"/>
    <mergeCell ref="K123:L123"/>
    <mergeCell ref="B94:B98"/>
    <mergeCell ref="C94:C98"/>
    <mergeCell ref="D94:X94"/>
    <mergeCell ref="Y94:DD94"/>
    <mergeCell ref="DE94:DY94"/>
    <mergeCell ref="DZ94:HZ94"/>
    <mergeCell ref="IA94:IU94"/>
    <mergeCell ref="D95:X95"/>
    <mergeCell ref="Y95:AS95"/>
    <mergeCell ref="AT95:BN95"/>
    <mergeCell ref="BO95:CI95"/>
    <mergeCell ref="CJ95:DD95"/>
    <mergeCell ref="DE95:DY95"/>
    <mergeCell ref="DZ95:ET95"/>
    <mergeCell ref="EU95:FO95"/>
    <mergeCell ref="FP95:GJ95"/>
    <mergeCell ref="GK95:HE95"/>
    <mergeCell ref="HF95:HZ95"/>
    <mergeCell ref="IJ97:IL97"/>
    <mergeCell ref="IM97:IO97"/>
    <mergeCell ref="IP97:IR97"/>
    <mergeCell ref="IS97:IU97"/>
    <mergeCell ref="HI97:HK97"/>
    <mergeCell ref="HL97:HN97"/>
    <mergeCell ref="HO97:HQ97"/>
    <mergeCell ref="HR97:HT97"/>
    <mergeCell ref="HU97:HW97"/>
    <mergeCell ref="HX97:HZ97"/>
    <mergeCell ref="IA97:IC97"/>
    <mergeCell ref="ID97:IF97"/>
    <mergeCell ref="IG97:II97"/>
    <mergeCell ref="GH97:GJ97"/>
    <mergeCell ref="GK97:GM97"/>
    <mergeCell ref="GN97:GP97"/>
    <mergeCell ref="GQ97:GS97"/>
    <mergeCell ref="GT97:GV97"/>
    <mergeCell ref="GW97:GY97"/>
    <mergeCell ref="GZ97:HB97"/>
    <mergeCell ref="HC97:HE97"/>
    <mergeCell ref="HF97:HH97"/>
    <mergeCell ref="FG97:FI97"/>
    <mergeCell ref="FJ97:FL97"/>
    <mergeCell ref="FM97:FO97"/>
    <mergeCell ref="FP97:FR97"/>
    <mergeCell ref="FS97:FU97"/>
    <mergeCell ref="FV97:FX97"/>
    <mergeCell ref="FY97:GA97"/>
    <mergeCell ref="GB97:GD97"/>
    <mergeCell ref="GE97:GG97"/>
    <mergeCell ref="EF97:EH97"/>
    <mergeCell ref="EI97:EK97"/>
    <mergeCell ref="EL97:EN97"/>
    <mergeCell ref="EO97:EQ97"/>
    <mergeCell ref="ER97:ET97"/>
    <mergeCell ref="EU97:EW97"/>
    <mergeCell ref="EX97:EZ97"/>
    <mergeCell ref="FA97:FC97"/>
    <mergeCell ref="FD97:FF97"/>
    <mergeCell ref="DE97:DG97"/>
    <mergeCell ref="DH97:DJ97"/>
    <mergeCell ref="DK97:DM97"/>
    <mergeCell ref="DN97:DP97"/>
    <mergeCell ref="DQ97:DS97"/>
    <mergeCell ref="DT97:DV97"/>
    <mergeCell ref="DW97:DY97"/>
    <mergeCell ref="DZ97:EB97"/>
    <mergeCell ref="EC97:EE97"/>
    <mergeCell ref="CD97:CF97"/>
    <mergeCell ref="CG97:CI97"/>
    <mergeCell ref="CJ97:CL97"/>
    <mergeCell ref="CM97:CO97"/>
    <mergeCell ref="CP97:CR97"/>
    <mergeCell ref="CS97:CU97"/>
    <mergeCell ref="CV97:CX97"/>
    <mergeCell ref="CY97:DA97"/>
    <mergeCell ref="DB97:DD97"/>
    <mergeCell ref="BC97:BE97"/>
    <mergeCell ref="BF97:BH97"/>
    <mergeCell ref="BI97:BK97"/>
    <mergeCell ref="BL97:BN97"/>
    <mergeCell ref="BO97:BQ97"/>
    <mergeCell ref="BR97:BT97"/>
    <mergeCell ref="BU97:BW97"/>
    <mergeCell ref="BX97:BZ97"/>
    <mergeCell ref="CA97:CC97"/>
    <mergeCell ref="IA96:IC96"/>
    <mergeCell ref="ID96:IF96"/>
    <mergeCell ref="IG96:II96"/>
    <mergeCell ref="IJ96:IL96"/>
    <mergeCell ref="IM96:IO96"/>
    <mergeCell ref="IP96:IR96"/>
    <mergeCell ref="IS96:IU96"/>
    <mergeCell ref="D97:F97"/>
    <mergeCell ref="G97:I97"/>
    <mergeCell ref="J97:L97"/>
    <mergeCell ref="M97:O97"/>
    <mergeCell ref="P97:R97"/>
    <mergeCell ref="S97:U97"/>
    <mergeCell ref="V97:X97"/>
    <mergeCell ref="Y97:AA97"/>
    <mergeCell ref="AB97:AD97"/>
    <mergeCell ref="AE97:AG97"/>
    <mergeCell ref="AH97:AJ97"/>
    <mergeCell ref="AK97:AM97"/>
    <mergeCell ref="AN97:AP97"/>
    <mergeCell ref="AQ97:AS97"/>
    <mergeCell ref="AT97:AV97"/>
    <mergeCell ref="AW97:AY97"/>
    <mergeCell ref="AZ97:BB97"/>
    <mergeCell ref="GZ96:HB96"/>
    <mergeCell ref="HC96:HE96"/>
    <mergeCell ref="HF96:HH96"/>
    <mergeCell ref="HI96:HK96"/>
    <mergeCell ref="HL96:HN96"/>
    <mergeCell ref="HO96:HQ96"/>
    <mergeCell ref="HR96:HT96"/>
    <mergeCell ref="HU96:HW96"/>
    <mergeCell ref="HX96:HZ96"/>
    <mergeCell ref="FY96:GA96"/>
    <mergeCell ref="GB96:GD96"/>
    <mergeCell ref="GE96:GG96"/>
    <mergeCell ref="GH96:GJ96"/>
    <mergeCell ref="GK96:GM96"/>
    <mergeCell ref="GN96:GP96"/>
    <mergeCell ref="GQ96:GS96"/>
    <mergeCell ref="GT96:GV96"/>
    <mergeCell ref="GW96:GY96"/>
    <mergeCell ref="EX96:EZ96"/>
    <mergeCell ref="FA96:FC96"/>
    <mergeCell ref="FD96:FF96"/>
    <mergeCell ref="FG96:FI96"/>
    <mergeCell ref="FJ96:FL96"/>
    <mergeCell ref="FM96:FO96"/>
    <mergeCell ref="FP96:FR96"/>
    <mergeCell ref="FS96:FU96"/>
    <mergeCell ref="FV96:FX96"/>
    <mergeCell ref="DW96:DY96"/>
    <mergeCell ref="DZ96:EB96"/>
    <mergeCell ref="EC96:EE96"/>
    <mergeCell ref="EF96:EH96"/>
    <mergeCell ref="EI96:EK96"/>
    <mergeCell ref="EL96:EN96"/>
    <mergeCell ref="EO96:EQ96"/>
    <mergeCell ref="ER96:ET96"/>
    <mergeCell ref="EU96:EW96"/>
    <mergeCell ref="CV96:CX96"/>
    <mergeCell ref="CY96:DA96"/>
    <mergeCell ref="DB96:DD96"/>
    <mergeCell ref="DE96:DG96"/>
    <mergeCell ref="DH96:DJ96"/>
    <mergeCell ref="DK96:DM96"/>
    <mergeCell ref="DN96:DP96"/>
    <mergeCell ref="DQ96:DS96"/>
    <mergeCell ref="DT96:DV96"/>
    <mergeCell ref="BU96:BW96"/>
    <mergeCell ref="BX96:BZ96"/>
    <mergeCell ref="CA96:CC96"/>
    <mergeCell ref="CD96:CF96"/>
    <mergeCell ref="CG96:CI96"/>
    <mergeCell ref="CJ96:CL96"/>
    <mergeCell ref="CM96:CO96"/>
    <mergeCell ref="CP96:CR96"/>
    <mergeCell ref="CS96:CU96"/>
    <mergeCell ref="IA95:IU95"/>
    <mergeCell ref="D96:F96"/>
    <mergeCell ref="G96:I96"/>
    <mergeCell ref="J96:L96"/>
    <mergeCell ref="M96:O96"/>
    <mergeCell ref="P96:R96"/>
    <mergeCell ref="S96:U96"/>
    <mergeCell ref="V96:X96"/>
    <mergeCell ref="Y96:AA96"/>
    <mergeCell ref="AB96:AD96"/>
    <mergeCell ref="AE96:AG96"/>
    <mergeCell ref="AH96:AJ96"/>
    <mergeCell ref="AK96:AM96"/>
    <mergeCell ref="AN96:AP96"/>
    <mergeCell ref="AQ96:AS96"/>
    <mergeCell ref="AT96:AV96"/>
    <mergeCell ref="AW96:AY96"/>
    <mergeCell ref="AZ96:BB96"/>
    <mergeCell ref="BC96:BE96"/>
    <mergeCell ref="BF96:BH96"/>
    <mergeCell ref="BI96:BK96"/>
    <mergeCell ref="BL96:BN96"/>
    <mergeCell ref="BO96:BQ96"/>
    <mergeCell ref="BR96:BT96"/>
    <mergeCell ref="D80:E80"/>
    <mergeCell ref="F80:G80"/>
    <mergeCell ref="H80:I80"/>
    <mergeCell ref="J80:K80"/>
    <mergeCell ref="L80:M80"/>
    <mergeCell ref="IS92:IT92"/>
    <mergeCell ref="IF55:IH55"/>
    <mergeCell ref="II55:IK55"/>
    <mergeCell ref="IL55:IN55"/>
    <mergeCell ref="IO55:IQ55"/>
    <mergeCell ref="IR55:IT55"/>
    <mergeCell ref="HK55:HM55"/>
    <mergeCell ref="HN55:HP55"/>
    <mergeCell ref="HQ55:HS55"/>
    <mergeCell ref="HT55:HV55"/>
    <mergeCell ref="HW55:HY55"/>
    <mergeCell ref="HZ55:IB55"/>
    <mergeCell ref="IC55:IE55"/>
    <mergeCell ref="FU55:FW55"/>
    <mergeCell ref="FX55:FZ55"/>
    <mergeCell ref="GA55:GC55"/>
    <mergeCell ref="EB55:ED55"/>
    <mergeCell ref="EE55:EG55"/>
    <mergeCell ref="EH55:EJ55"/>
    <mergeCell ref="A63:B63"/>
    <mergeCell ref="A64:B64"/>
    <mergeCell ref="B66:E66"/>
    <mergeCell ref="D71:E71"/>
    <mergeCell ref="F71:G71"/>
    <mergeCell ref="H71:I71"/>
    <mergeCell ref="J71:K71"/>
    <mergeCell ref="HE55:HG55"/>
    <mergeCell ref="HH55:HJ55"/>
    <mergeCell ref="GD55:GF55"/>
    <mergeCell ref="GG55:GI55"/>
    <mergeCell ref="GJ55:GL55"/>
    <mergeCell ref="GM55:GO55"/>
    <mergeCell ref="GP55:GR55"/>
    <mergeCell ref="GS55:GU55"/>
    <mergeCell ref="GV55:GX55"/>
    <mergeCell ref="GY55:HA55"/>
    <mergeCell ref="HB55:HD55"/>
    <mergeCell ref="FC55:FE55"/>
    <mergeCell ref="FF55:FH55"/>
    <mergeCell ref="FI55:FK55"/>
    <mergeCell ref="FL55:FN55"/>
    <mergeCell ref="FO55:FQ55"/>
    <mergeCell ref="FR55:FT55"/>
    <mergeCell ref="EK55:EM55"/>
    <mergeCell ref="EN55:EP55"/>
    <mergeCell ref="EQ55:ES55"/>
    <mergeCell ref="ET55:EV55"/>
    <mergeCell ref="EW55:EY55"/>
    <mergeCell ref="EZ55:FB55"/>
    <mergeCell ref="DA55:DC55"/>
    <mergeCell ref="DD55:DF55"/>
    <mergeCell ref="DG55:DI55"/>
    <mergeCell ref="DJ55:DL55"/>
    <mergeCell ref="DM55:DO55"/>
    <mergeCell ref="DP55:DR55"/>
    <mergeCell ref="DS55:DU55"/>
    <mergeCell ref="DV55:DX55"/>
    <mergeCell ref="DY55:EA55"/>
    <mergeCell ref="BZ55:CB55"/>
    <mergeCell ref="CC55:CE55"/>
    <mergeCell ref="CF55:CH55"/>
    <mergeCell ref="CI55:CK55"/>
    <mergeCell ref="CL55:CN55"/>
    <mergeCell ref="CO55:CQ55"/>
    <mergeCell ref="CR55:CT55"/>
    <mergeCell ref="CU55:CW55"/>
    <mergeCell ref="CX55:CZ55"/>
    <mergeCell ref="AY55:BA55"/>
    <mergeCell ref="BB55:BD55"/>
    <mergeCell ref="BE55:BG55"/>
    <mergeCell ref="BH55:BJ55"/>
    <mergeCell ref="BK55:BM55"/>
    <mergeCell ref="BN55:BP55"/>
    <mergeCell ref="BQ55:BS55"/>
    <mergeCell ref="BT55:BV55"/>
    <mergeCell ref="BW55:BY55"/>
    <mergeCell ref="HW54:HY54"/>
    <mergeCell ref="HZ54:IB54"/>
    <mergeCell ref="IC54:IE54"/>
    <mergeCell ref="IF54:IH54"/>
    <mergeCell ref="II54:IK54"/>
    <mergeCell ref="IL54:IN54"/>
    <mergeCell ref="IO54:IQ54"/>
    <mergeCell ref="IR54:IT54"/>
    <mergeCell ref="C55:E55"/>
    <mergeCell ref="F55:H55"/>
    <mergeCell ref="I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GV54:GX54"/>
    <mergeCell ref="GY54:HA54"/>
    <mergeCell ref="HB54:HD54"/>
    <mergeCell ref="HE54:HG54"/>
    <mergeCell ref="HH54:HJ54"/>
    <mergeCell ref="HK54:HM54"/>
    <mergeCell ref="HN54:HP54"/>
    <mergeCell ref="HQ54:HS54"/>
    <mergeCell ref="HT54:HV54"/>
    <mergeCell ref="FU54:FW54"/>
    <mergeCell ref="FX54:FZ54"/>
    <mergeCell ref="GA54:GC54"/>
    <mergeCell ref="GD54:GF54"/>
    <mergeCell ref="GG54:GI54"/>
    <mergeCell ref="GJ54:GL54"/>
    <mergeCell ref="GM54:GO54"/>
    <mergeCell ref="GP54:GR54"/>
    <mergeCell ref="GS54:GU54"/>
    <mergeCell ref="ET54:EV54"/>
    <mergeCell ref="EW54:EY54"/>
    <mergeCell ref="EZ54:FB54"/>
    <mergeCell ref="FC54:FE54"/>
    <mergeCell ref="FF54:FH54"/>
    <mergeCell ref="FI54:FK54"/>
    <mergeCell ref="FL54:FN54"/>
    <mergeCell ref="FO54:FQ54"/>
    <mergeCell ref="FR54:FT54"/>
    <mergeCell ref="DS54:DU54"/>
    <mergeCell ref="DV54:DX54"/>
    <mergeCell ref="DY54:EA54"/>
    <mergeCell ref="EB54:ED54"/>
    <mergeCell ref="EE54:EG54"/>
    <mergeCell ref="EH54:EJ54"/>
    <mergeCell ref="EK54:EM54"/>
    <mergeCell ref="EN54:EP54"/>
    <mergeCell ref="EQ54:ES54"/>
    <mergeCell ref="CR54:CT54"/>
    <mergeCell ref="CU54:CW54"/>
    <mergeCell ref="CX54:CZ54"/>
    <mergeCell ref="DA54:DC54"/>
    <mergeCell ref="DD54:DF54"/>
    <mergeCell ref="DG54:DI54"/>
    <mergeCell ref="DJ54:DL54"/>
    <mergeCell ref="DM54:DO54"/>
    <mergeCell ref="DP54:DR54"/>
    <mergeCell ref="BQ54:BS54"/>
    <mergeCell ref="BT54:BV54"/>
    <mergeCell ref="BW54:BY54"/>
    <mergeCell ref="BZ54:CB54"/>
    <mergeCell ref="CC54:CE54"/>
    <mergeCell ref="CF54:CH54"/>
    <mergeCell ref="CI54:CK54"/>
    <mergeCell ref="CL54:CN54"/>
    <mergeCell ref="CO54:CQ54"/>
    <mergeCell ref="AP54:AR54"/>
    <mergeCell ref="AS54:AU54"/>
    <mergeCell ref="AV54:AX54"/>
    <mergeCell ref="AY54:BA54"/>
    <mergeCell ref="BB54:BD54"/>
    <mergeCell ref="BE54:BG54"/>
    <mergeCell ref="BH54:BJ54"/>
    <mergeCell ref="BK54:BM54"/>
    <mergeCell ref="BN54:BP54"/>
    <mergeCell ref="O54:Q54"/>
    <mergeCell ref="R54:T54"/>
    <mergeCell ref="U54:W54"/>
    <mergeCell ref="X54:Z54"/>
    <mergeCell ref="AA54:AC54"/>
    <mergeCell ref="AD54:AF54"/>
    <mergeCell ref="AG54:AI54"/>
    <mergeCell ref="AJ54:AL54"/>
    <mergeCell ref="AM54:AO54"/>
    <mergeCell ref="IR45:IS45"/>
    <mergeCell ref="A47:A56"/>
    <mergeCell ref="B47:B56"/>
    <mergeCell ref="C47:W47"/>
    <mergeCell ref="X47:DC47"/>
    <mergeCell ref="DD47:DX47"/>
    <mergeCell ref="DY47:HY47"/>
    <mergeCell ref="HZ47:IT47"/>
    <mergeCell ref="C48:W48"/>
    <mergeCell ref="X48:AR48"/>
    <mergeCell ref="AS48:BM48"/>
    <mergeCell ref="BN48:CH48"/>
    <mergeCell ref="CI48:DC48"/>
    <mergeCell ref="DD48:DX48"/>
    <mergeCell ref="DY48:ES48"/>
    <mergeCell ref="ET48:FN48"/>
    <mergeCell ref="FO48:GI48"/>
    <mergeCell ref="GJ48:HD48"/>
    <mergeCell ref="HE48:HY48"/>
    <mergeCell ref="HZ48:IT53"/>
    <mergeCell ref="C54:E54"/>
    <mergeCell ref="F54:H54"/>
    <mergeCell ref="I54:K54"/>
    <mergeCell ref="L54:N54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0:B20"/>
    <mergeCell ref="A21:B21"/>
    <mergeCell ref="A4:A13"/>
    <mergeCell ref="B4:B13"/>
    <mergeCell ref="GJ5:HJ10"/>
    <mergeCell ref="HK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Младшая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аккаунт</cp:lastModifiedBy>
  <dcterms:created xsi:type="dcterms:W3CDTF">2022-12-22T06:57:00Z</dcterms:created>
  <dcterms:modified xsi:type="dcterms:W3CDTF">2026-06-12T04:02:52Z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CBABD013E7B64F72926918434ECC18E8_12</vt:lpwstr>
  </property>
  <property fmtid="{D5CDD505-2E9C-101B-9397-08002B2CF9AE}" pid="3" name="KSOProductBuildVer">
    <vt:lpwstr>1049-12.2.0.22549</vt:lpwstr>
  </property>
</Properties>
</file>